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190" windowHeight="13530" tabRatio="910" activeTab="0"/>
  </bookViews>
  <sheets>
    <sheet name="302.3.a OPZ PRÍPOJKA časť ELI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<sst xmlns="http://schemas.openxmlformats.org/spreadsheetml/2006/main" count="74" uniqueCount="42">
  <si>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REKONŠTRUKCIA MODERNIZÁCIA A VÝSTAVBA FUTBALOVÉHO ŠTADIÓNA 1. STAVBA</t>
  </si>
  <si>
    <t>Kód položky</t>
  </si>
  <si>
    <t>m3</t>
  </si>
  <si>
    <t>ks</t>
  </si>
  <si>
    <t>m</t>
  </si>
  <si>
    <t>460620013</t>
  </si>
  <si>
    <t>m2</t>
  </si>
  <si>
    <t>hod</t>
  </si>
  <si>
    <t>nešp.</t>
  </si>
  <si>
    <t xml:space="preserve">Zhutnnenie výkopu </t>
  </si>
  <si>
    <t>Proviz. úprava terénu v zemine</t>
  </si>
  <si>
    <t>Investor: MFK Zemplín Michalovce a.s.</t>
  </si>
  <si>
    <t>Por. čís. pol.</t>
  </si>
  <si>
    <t>Skrátený popis</t>
  </si>
  <si>
    <t>m.j</t>
  </si>
  <si>
    <t>Množstvo jednotiek</t>
  </si>
  <si>
    <t>súb</t>
  </si>
  <si>
    <t>Pomocné a obslužné práce</t>
  </si>
  <si>
    <t>€</t>
  </si>
  <si>
    <t>–-</t>
  </si>
  <si>
    <t>Dodávka:</t>
  </si>
  <si>
    <t>Drobný pomocný materiál</t>
  </si>
  <si>
    <t>Uzemňovacia tyč ZT2, D=28mm, dĺžka 2m</t>
  </si>
  <si>
    <t>Svorka k uzemňovacej tyči SJ02</t>
  </si>
  <si>
    <t>VÝKAZ VÝMER</t>
  </si>
  <si>
    <t>Cena za jednotku</t>
  </si>
  <si>
    <t>Cena Celkom</t>
  </si>
  <si>
    <t>Vodič FeZn D10</t>
  </si>
  <si>
    <t>Skúšobná svorka SZ</t>
  </si>
  <si>
    <t>Krabica KT125</t>
  </si>
  <si>
    <t>Vodič CY 25zž</t>
  </si>
  <si>
    <t>Svorka Bernard vrátane medeného pásika</t>
  </si>
  <si>
    <t>210800515.1</t>
  </si>
  <si>
    <t>Zapojenie snímačov Elcor-94</t>
  </si>
  <si>
    <t>Káblova ryha 350x700 mm</t>
  </si>
  <si>
    <t>Zásyp káblovej ryhy 350x700 mm</t>
  </si>
  <si>
    <t>Montáž:</t>
  </si>
  <si>
    <t>Vypracoval:</t>
  </si>
  <si>
    <t>Dátum:</t>
  </si>
  <si>
    <t>CELKOM</t>
  </si>
  <si>
    <t>Objekt 302.3.a Odberné plynové zariadenie - časť ELI</t>
  </si>
  <si>
    <t xml:space="preserve">viď. P.D. S.O.302.5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</si>
</sst>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#,##0.000"/>
    <numFmt numFmtId="168" formatCode="0.000"/>
    <numFmt numFmtId="169" formatCode="\P\r\a\vd\a;&quot;Pravda&quot;;&quot;Nepravda&quot;"/>
    <numFmt numFmtId="170" formatCode="[$€-2]\ #\ ##,000_);[Red]\([$¥€-2]\ #\ ##,000\)"/>
    <numFmt numFmtId="171" formatCode="#,##0\ &quot;Sk&quot;"/>
    <numFmt numFmtId="172" formatCode="####;\-####"/>
    <numFmt numFmtId="173" formatCode="#,##0.0000;\-#,##0.0000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9"/>
      <name val="Arial C"/>
      <family val="0"/>
    </font>
    <font>
      <sz val="10"/>
      <name val="Tahoma"/>
      <family val="2"/>
    </font>
    <font>
      <sz val="10"/>
      <name val="Arial C"/>
      <family val="0"/>
    </font>
    <font>
      <b/>
      <sz val="10"/>
      <name val="Arial C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b/>
      <u val="single"/>
      <sz val="10"/>
      <color indexed="10"/>
      <name val="Arial C"/>
      <family val="0"/>
    </font>
    <font>
      <b/>
      <u val="single"/>
      <sz val="9"/>
      <color indexed="10"/>
      <name val="Arial CE"/>
      <family val="2"/>
    </font>
    <font>
      <b/>
      <sz val="12"/>
      <color indexed="10"/>
      <name val="MS Sans Serif"/>
      <family val="2"/>
    </font>
    <font>
      <b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0"/>
      <color rgb="FFFF0000"/>
      <name val="Arial C"/>
      <family val="0"/>
    </font>
    <font>
      <b/>
      <u val="single"/>
      <sz val="9"/>
      <color rgb="FFFF0000"/>
      <name val="Arial CE"/>
      <family val="2"/>
    </font>
    <font>
      <b/>
      <sz val="12"/>
      <color rgb="FFFF0000"/>
      <name val="MS Sans Serif"/>
      <family val="2"/>
    </font>
    <font>
      <b/>
      <sz val="14"/>
      <color rgb="FFFF0000"/>
      <name val="Arial CE"/>
      <family val="2"/>
    </font>
    <font>
      <b/>
      <sz val="8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37" fillId="6" borderId="0" applyNumberFormat="0" applyBorder="0" applyAlignment="0" applyProtection="0"/>
    <xf numFmtId="0" fontId="14" fillId="7" borderId="0" applyNumberFormat="0" applyBorder="0" applyAlignment="0" applyProtection="0"/>
    <xf numFmtId="0" fontId="37" fillId="8" borderId="0" applyNumberFormat="0" applyBorder="0" applyAlignment="0" applyProtection="0"/>
    <xf numFmtId="0" fontId="14" fillId="9" borderId="0" applyNumberFormat="0" applyBorder="0" applyAlignment="0" applyProtection="0"/>
    <xf numFmtId="0" fontId="37" fillId="10" borderId="0" applyNumberFormat="0" applyBorder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5" borderId="0" applyNumberFormat="0" applyBorder="0" applyAlignment="0" applyProtection="0"/>
    <xf numFmtId="0" fontId="37" fillId="16" borderId="0" applyNumberFormat="0" applyBorder="0" applyAlignment="0" applyProtection="0"/>
    <xf numFmtId="0" fontId="14" fillId="11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5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14" borderId="0" applyNumberFormat="0" applyBorder="0" applyAlignment="0" applyProtection="0"/>
    <xf numFmtId="0" fontId="38" fillId="22" borderId="0" applyNumberFormat="0" applyBorder="0" applyAlignment="0" applyProtection="0"/>
    <xf numFmtId="0" fontId="15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16" fillId="4" borderId="0" applyNumberFormat="0" applyBorder="0" applyAlignment="0" applyProtection="0"/>
    <xf numFmtId="0" fontId="40" fillId="27" borderId="1" applyNumberFormat="0" applyAlignment="0" applyProtection="0"/>
    <xf numFmtId="0" fontId="1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18" fillId="0" borderId="4" applyNumberFormat="0" applyFill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0" borderId="0" applyAlignment="0">
      <protection locked="0"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31" borderId="9" applyNumberFormat="0" applyFont="0" applyAlignment="0" applyProtection="0"/>
    <xf numFmtId="0" fontId="5" fillId="32" borderId="10" applyNumberFormat="0" applyFont="0" applyAlignment="0" applyProtection="0"/>
    <xf numFmtId="0" fontId="45" fillId="0" borderId="11" applyNumberFormat="0" applyFill="0" applyAlignment="0" applyProtection="0"/>
    <xf numFmtId="0" fontId="22" fillId="0" borderId="12" applyNumberFormat="0" applyFill="0" applyAlignment="0" applyProtection="0"/>
    <xf numFmtId="0" fontId="46" fillId="0" borderId="13" applyNumberFormat="0" applyFill="0" applyAlignment="0" applyProtection="0"/>
    <xf numFmtId="0" fontId="23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33" borderId="15" applyNumberFormat="0" applyAlignment="0" applyProtection="0"/>
    <xf numFmtId="0" fontId="26" fillId="9" borderId="16" applyNumberFormat="0" applyAlignment="0" applyProtection="0"/>
    <xf numFmtId="0" fontId="50" fillId="34" borderId="15" applyNumberFormat="0" applyAlignment="0" applyProtection="0"/>
    <xf numFmtId="0" fontId="27" fillId="35" borderId="16" applyNumberFormat="0" applyAlignment="0" applyProtection="0"/>
    <xf numFmtId="0" fontId="51" fillId="34" borderId="17" applyNumberFormat="0" applyAlignment="0" applyProtection="0"/>
    <xf numFmtId="0" fontId="28" fillId="35" borderId="18" applyNumberFormat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30" fillId="3" borderId="0" applyNumberFormat="0" applyBorder="0" applyAlignment="0" applyProtection="0"/>
    <xf numFmtId="0" fontId="38" fillId="37" borderId="0" applyNumberFormat="0" applyBorder="0" applyAlignment="0" applyProtection="0"/>
    <xf numFmtId="0" fontId="15" fillId="38" borderId="0" applyNumberFormat="0" applyBorder="0" applyAlignment="0" applyProtection="0"/>
    <xf numFmtId="0" fontId="38" fillId="39" borderId="0" applyNumberFormat="0" applyBorder="0" applyAlignment="0" applyProtection="0"/>
    <xf numFmtId="0" fontId="15" fillId="40" borderId="0" applyNumberFormat="0" applyBorder="0" applyAlignment="0" applyProtection="0"/>
    <xf numFmtId="0" fontId="38" fillId="41" borderId="0" applyNumberFormat="0" applyBorder="0" applyAlignment="0" applyProtection="0"/>
    <xf numFmtId="0" fontId="15" fillId="42" borderId="0" applyNumberFormat="0" applyBorder="0" applyAlignment="0" applyProtection="0"/>
    <xf numFmtId="0" fontId="38" fillId="43" borderId="0" applyNumberFormat="0" applyBorder="0" applyAlignment="0" applyProtection="0"/>
    <xf numFmtId="0" fontId="15" fillId="22" borderId="0" applyNumberFormat="0" applyBorder="0" applyAlignment="0" applyProtection="0"/>
    <xf numFmtId="0" fontId="38" fillId="44" borderId="0" applyNumberFormat="0" applyBorder="0" applyAlignment="0" applyProtection="0"/>
    <xf numFmtId="0" fontId="15" fillId="24" borderId="0" applyNumberFormat="0" applyBorder="0" applyAlignment="0" applyProtection="0"/>
    <xf numFmtId="0" fontId="38" fillId="45" borderId="0" applyNumberFormat="0" applyBorder="0" applyAlignment="0" applyProtection="0"/>
    <xf numFmtId="0" fontId="15" fillId="46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 hidden="1" locked="0"/>
    </xf>
    <xf numFmtId="0" fontId="7" fillId="0" borderId="19" xfId="0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wrapText="1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31" fillId="6" borderId="20" xfId="0" applyFont="1" applyFill="1" applyBorder="1" applyAlignment="1" applyProtection="1">
      <alignment horizontal="left"/>
      <protection/>
    </xf>
    <xf numFmtId="0" fontId="4" fillId="6" borderId="0" xfId="0" applyFont="1" applyFill="1" applyBorder="1" applyAlignment="1" applyProtection="1">
      <alignment horizontal="left"/>
      <protection/>
    </xf>
    <xf numFmtId="0" fontId="2" fillId="6" borderId="20" xfId="0" applyFont="1" applyFill="1" applyBorder="1" applyAlignment="1" applyProtection="1">
      <alignment horizontal="left"/>
      <protection/>
    </xf>
    <xf numFmtId="0" fontId="3" fillId="6" borderId="20" xfId="0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4" fillId="6" borderId="2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32" fillId="6" borderId="20" xfId="0" applyFont="1" applyFill="1" applyBorder="1" applyAlignment="1" applyProtection="1">
      <alignment horizontal="left" wrapText="1"/>
      <protection/>
    </xf>
    <xf numFmtId="0" fontId="32" fillId="6" borderId="0" xfId="0" applyFont="1" applyFill="1" applyBorder="1" applyAlignment="1" applyProtection="1">
      <alignment horizontal="left" wrapText="1"/>
      <protection/>
    </xf>
    <xf numFmtId="0" fontId="0" fillId="6" borderId="0" xfId="0" applyFill="1" applyBorder="1" applyAlignment="1">
      <alignment horizontal="left" vertical="top"/>
    </xf>
    <xf numFmtId="0" fontId="4" fillId="6" borderId="21" xfId="0" applyFont="1" applyFill="1" applyBorder="1" applyAlignment="1" applyProtection="1">
      <alignment horizontal="left"/>
      <protection/>
    </xf>
    <xf numFmtId="0" fontId="4" fillId="6" borderId="22" xfId="0" applyFont="1" applyFill="1" applyBorder="1" applyAlignment="1" applyProtection="1">
      <alignment horizontal="left"/>
      <protection/>
    </xf>
    <xf numFmtId="0" fontId="3" fillId="6" borderId="22" xfId="0" applyFont="1" applyFill="1" applyBorder="1" applyAlignment="1" applyProtection="1">
      <alignment horizontal="left"/>
      <protection/>
    </xf>
    <xf numFmtId="0" fontId="0" fillId="6" borderId="22" xfId="0" applyFill="1" applyBorder="1" applyAlignment="1">
      <alignment horizontal="left" vertical="top"/>
    </xf>
    <xf numFmtId="0" fontId="0" fillId="31" borderId="0" xfId="0" applyFill="1" applyBorder="1" applyAlignment="1">
      <alignment horizontal="left" vertical="top"/>
    </xf>
    <xf numFmtId="0" fontId="6" fillId="6" borderId="20" xfId="0" applyFont="1" applyFill="1" applyBorder="1" applyAlignment="1" applyProtection="1">
      <alignment horizontal="left"/>
      <protection/>
    </xf>
    <xf numFmtId="0" fontId="7" fillId="23" borderId="19" xfId="0" applyFont="1" applyFill="1" applyBorder="1" applyAlignment="1" applyProtection="1">
      <alignment horizontal="center" vertical="center" wrapText="1"/>
      <protection/>
    </xf>
    <xf numFmtId="0" fontId="7" fillId="23" borderId="19" xfId="0" applyFont="1" applyFill="1" applyBorder="1" applyAlignment="1" applyProtection="1">
      <alignment horizontal="center" vertical="center"/>
      <protection/>
    </xf>
    <xf numFmtId="4" fontId="7" fillId="23" borderId="19" xfId="0" applyNumberFormat="1" applyFont="1" applyFill="1" applyBorder="1" applyAlignment="1" applyProtection="1">
      <alignment horizontal="center" vertical="center" wrapText="1"/>
      <protection/>
    </xf>
    <xf numFmtId="4" fontId="7" fillId="31" borderId="19" xfId="0" applyNumberFormat="1" applyFont="1" applyFill="1" applyBorder="1" applyAlignment="1" applyProtection="1">
      <alignment/>
      <protection/>
    </xf>
    <xf numFmtId="0" fontId="6" fillId="47" borderId="19" xfId="0" applyFont="1" applyFill="1" applyBorder="1" applyAlignment="1" applyProtection="1">
      <alignment horizontal="center"/>
      <protection/>
    </xf>
    <xf numFmtId="0" fontId="6" fillId="47" borderId="19" xfId="0" applyFont="1" applyFill="1" applyBorder="1" applyAlignment="1" applyProtection="1">
      <alignment/>
      <protection/>
    </xf>
    <xf numFmtId="4" fontId="6" fillId="47" borderId="19" xfId="0" applyNumberFormat="1" applyFont="1" applyFill="1" applyBorder="1" applyAlignment="1" applyProtection="1">
      <alignment horizontal="center"/>
      <protection/>
    </xf>
    <xf numFmtId="4" fontId="6" fillId="47" borderId="19" xfId="0" applyNumberFormat="1" applyFont="1" applyFill="1" applyBorder="1" applyAlignment="1" applyProtection="1">
      <alignment horizontal="right"/>
      <protection/>
    </xf>
    <xf numFmtId="4" fontId="7" fillId="31" borderId="19" xfId="0" applyNumberFormat="1" applyFont="1" applyFill="1" applyBorder="1" applyAlignment="1" applyProtection="1">
      <alignment vertical="center"/>
      <protection/>
    </xf>
    <xf numFmtId="4" fontId="7" fillId="31" borderId="19" xfId="0" applyNumberFormat="1" applyFont="1" applyFill="1" applyBorder="1" applyAlignment="1" applyProtection="1">
      <alignment horizontal="right" vertical="center"/>
      <protection/>
    </xf>
    <xf numFmtId="0" fontId="11" fillId="47" borderId="23" xfId="0" applyFont="1" applyFill="1" applyBorder="1" applyAlignment="1" applyProtection="1">
      <alignment horizontal="center"/>
      <protection/>
    </xf>
    <xf numFmtId="49" fontId="12" fillId="47" borderId="23" xfId="0" applyNumberFormat="1" applyFont="1" applyFill="1" applyBorder="1" applyAlignment="1" applyProtection="1">
      <alignment horizontal="center"/>
      <protection/>
    </xf>
    <xf numFmtId="0" fontId="54" fillId="47" borderId="23" xfId="0" applyFont="1" applyFill="1" applyBorder="1" applyAlignment="1" applyProtection="1">
      <alignment/>
      <protection/>
    </xf>
    <xf numFmtId="0" fontId="55" fillId="47" borderId="23" xfId="0" applyFont="1" applyFill="1" applyBorder="1" applyAlignment="1" applyProtection="1">
      <alignment horizontal="center"/>
      <protection/>
    </xf>
    <xf numFmtId="0" fontId="54" fillId="47" borderId="23" xfId="0" applyFont="1" applyFill="1" applyBorder="1" applyAlignment="1" applyProtection="1">
      <alignment horizontal="center"/>
      <protection/>
    </xf>
    <xf numFmtId="4" fontId="55" fillId="47" borderId="23" xfId="0" applyNumberFormat="1" applyFont="1" applyFill="1" applyBorder="1" applyAlignment="1" applyProtection="1">
      <alignment horizontal="center"/>
      <protection/>
    </xf>
    <xf numFmtId="4" fontId="55" fillId="47" borderId="23" xfId="0" applyNumberFormat="1" applyFont="1" applyFill="1" applyBorder="1" applyAlignment="1" applyProtection="1">
      <alignment horizontal="right"/>
      <protection/>
    </xf>
    <xf numFmtId="0" fontId="56" fillId="6" borderId="24" xfId="0" applyFont="1" applyFill="1" applyBorder="1" applyAlignment="1">
      <alignment horizontal="center" vertical="center"/>
    </xf>
    <xf numFmtId="0" fontId="57" fillId="6" borderId="25" xfId="0" applyFont="1" applyFill="1" applyBorder="1" applyAlignment="1" applyProtection="1">
      <alignment horizontal="center"/>
      <protection/>
    </xf>
    <xf numFmtId="0" fontId="57" fillId="6" borderId="23" xfId="0" applyFont="1" applyFill="1" applyBorder="1" applyAlignment="1" applyProtection="1">
      <alignment horizontal="center"/>
      <protection/>
    </xf>
    <xf numFmtId="0" fontId="32" fillId="6" borderId="20" xfId="0" applyFont="1" applyFill="1" applyBorder="1" applyAlignment="1" applyProtection="1">
      <alignment horizontal="left" wrapText="1"/>
      <protection/>
    </xf>
    <xf numFmtId="0" fontId="32" fillId="6" borderId="0" xfId="0" applyFont="1" applyFill="1" applyBorder="1" applyAlignment="1" applyProtection="1">
      <alignment horizontal="left" wrapText="1"/>
      <protection/>
    </xf>
    <xf numFmtId="0" fontId="58" fillId="6" borderId="20" xfId="0" applyFont="1" applyFill="1" applyBorder="1" applyAlignment="1" applyProtection="1">
      <alignment horizontal="left"/>
      <protection/>
    </xf>
    <xf numFmtId="0" fontId="58" fillId="6" borderId="0" xfId="0" applyFont="1" applyFill="1" applyBorder="1" applyAlignment="1" applyProtection="1">
      <alignment horizontal="left"/>
      <protection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e" xfId="70"/>
    <cellStyle name="normálne 3" xfId="71"/>
    <cellStyle name="normálne 9" xfId="72"/>
    <cellStyle name="Percent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1"/>
  <sheetViews>
    <sheetView tabSelected="1" zoomScalePageLayoutView="0" workbookViewId="0" topLeftCell="A1">
      <selection activeCell="B11" sqref="B11"/>
    </sheetView>
  </sheetViews>
  <sheetFormatPr defaultColWidth="9.33203125" defaultRowHeight="10.5"/>
  <cols>
    <col min="1" max="1" width="5" style="4" customWidth="1"/>
    <col min="2" max="2" width="15" style="2" customWidth="1"/>
    <col min="3" max="3" width="65.5" style="2" customWidth="1"/>
    <col min="4" max="4" width="12.16015625" style="4" customWidth="1"/>
    <col min="5" max="5" width="15.16015625" style="4" customWidth="1"/>
    <col min="6" max="6" width="12.16015625" style="6" customWidth="1"/>
    <col min="7" max="7" width="13.16015625" style="6" customWidth="1"/>
    <col min="8" max="15" width="2.66015625" style="2" customWidth="1"/>
    <col min="16" max="16384" width="9.33203125" style="2" customWidth="1"/>
  </cols>
  <sheetData>
    <row r="1" spans="1:7" s="34" customFormat="1" ht="27.75" customHeight="1" thickBot="1">
      <c r="A1" s="62" t="s">
        <v>24</v>
      </c>
      <c r="B1" s="63"/>
      <c r="C1" s="63"/>
      <c r="D1" s="63"/>
      <c r="E1" s="63"/>
      <c r="F1" s="63"/>
      <c r="G1" s="63"/>
    </row>
    <row r="2" spans="1:7" s="1" customFormat="1" ht="21.75" customHeight="1" thickBot="1">
      <c r="A2" s="27"/>
      <c r="B2" s="28"/>
      <c r="C2" s="28"/>
      <c r="D2" s="28"/>
      <c r="E2" s="28"/>
      <c r="F2" s="37"/>
      <c r="G2" s="61">
        <v>5</v>
      </c>
    </row>
    <row r="3" spans="1:7" s="1" customFormat="1" ht="13.5" customHeight="1">
      <c r="A3" s="64" t="s">
        <v>0</v>
      </c>
      <c r="B3" s="65"/>
      <c r="C3" s="65"/>
      <c r="D3" s="65"/>
      <c r="E3" s="65"/>
      <c r="F3" s="65"/>
      <c r="G3" s="65"/>
    </row>
    <row r="4" spans="1:7" s="1" customFormat="1" ht="5.25" customHeight="1">
      <c r="A4" s="35"/>
      <c r="B4" s="36"/>
      <c r="C4" s="36"/>
      <c r="D4" s="36"/>
      <c r="E4" s="36"/>
      <c r="F4" s="37"/>
      <c r="G4" s="37"/>
    </row>
    <row r="5" spans="1:7" s="1" customFormat="1" ht="12.75" customHeight="1">
      <c r="A5" s="43" t="s">
        <v>40</v>
      </c>
      <c r="B5" s="28"/>
      <c r="C5" s="28"/>
      <c r="D5" s="28"/>
      <c r="E5" s="32"/>
      <c r="F5" s="37"/>
      <c r="G5" s="37"/>
    </row>
    <row r="6" spans="1:7" s="1" customFormat="1" ht="4.5" customHeight="1">
      <c r="A6" s="29"/>
      <c r="B6" s="28"/>
      <c r="C6" s="28"/>
      <c r="D6" s="28"/>
      <c r="E6" s="32"/>
      <c r="F6" s="37"/>
      <c r="G6" s="37"/>
    </row>
    <row r="7" spans="1:7" s="1" customFormat="1" ht="13.5" customHeight="1">
      <c r="A7" s="43" t="s">
        <v>11</v>
      </c>
      <c r="B7" s="28"/>
      <c r="C7" s="28"/>
      <c r="D7" s="28"/>
      <c r="E7" s="32"/>
      <c r="F7" s="37"/>
      <c r="G7" s="37"/>
    </row>
    <row r="8" spans="1:7" s="1" customFormat="1" ht="7.5" customHeight="1">
      <c r="A8" s="29"/>
      <c r="B8" s="28"/>
      <c r="C8" s="28"/>
      <c r="D8" s="28"/>
      <c r="E8" s="32"/>
      <c r="F8" s="37"/>
      <c r="G8" s="37"/>
    </row>
    <row r="9" spans="1:7" s="1" customFormat="1" ht="13.5" customHeight="1">
      <c r="A9" s="66" t="s">
        <v>41</v>
      </c>
      <c r="B9" s="67"/>
      <c r="C9" s="31"/>
      <c r="D9" s="31" t="s">
        <v>37</v>
      </c>
      <c r="E9" s="42"/>
      <c r="F9" s="31"/>
      <c r="G9" s="37"/>
    </row>
    <row r="10" spans="1:7" s="1" customFormat="1" ht="13.5" customHeight="1">
      <c r="A10" s="30"/>
      <c r="B10" s="28"/>
      <c r="C10" s="32"/>
      <c r="D10" s="32"/>
      <c r="E10" s="37"/>
      <c r="F10" s="32"/>
      <c r="G10" s="37"/>
    </row>
    <row r="11" spans="1:7" s="1" customFormat="1" ht="13.5" customHeight="1">
      <c r="A11" s="33"/>
      <c r="B11" s="28"/>
      <c r="C11" s="31"/>
      <c r="D11" s="31" t="s">
        <v>38</v>
      </c>
      <c r="E11" s="42"/>
      <c r="F11" s="31"/>
      <c r="G11" s="37"/>
    </row>
    <row r="12" spans="1:7" s="26" customFormat="1" ht="13.5" customHeight="1" thickBot="1">
      <c r="A12" s="38"/>
      <c r="B12" s="39"/>
      <c r="C12" s="40"/>
      <c r="D12" s="39"/>
      <c r="E12" s="39"/>
      <c r="F12" s="41"/>
      <c r="G12" s="41"/>
    </row>
    <row r="13" spans="1:7" s="8" customFormat="1" ht="38.25" customHeight="1">
      <c r="A13" s="44" t="s">
        <v>12</v>
      </c>
      <c r="B13" s="44" t="s">
        <v>1</v>
      </c>
      <c r="C13" s="45" t="s">
        <v>13</v>
      </c>
      <c r="D13" s="45" t="s">
        <v>14</v>
      </c>
      <c r="E13" s="44" t="s">
        <v>15</v>
      </c>
      <c r="F13" s="46" t="s">
        <v>25</v>
      </c>
      <c r="G13" s="46" t="s">
        <v>26</v>
      </c>
    </row>
    <row r="14" spans="1:7" ht="11.25" customHeight="1">
      <c r="A14" s="48"/>
      <c r="B14" s="48"/>
      <c r="C14" s="49" t="s">
        <v>20</v>
      </c>
      <c r="D14" s="48" t="s">
        <v>18</v>
      </c>
      <c r="E14" s="48"/>
      <c r="F14" s="50"/>
      <c r="G14" s="50"/>
    </row>
    <row r="15" spans="1:13" s="5" customFormat="1" ht="12">
      <c r="A15" s="20">
        <v>1</v>
      </c>
      <c r="B15" s="9" t="s">
        <v>19</v>
      </c>
      <c r="C15" s="11" t="s">
        <v>27</v>
      </c>
      <c r="D15" s="20" t="s">
        <v>4</v>
      </c>
      <c r="E15" s="20">
        <v>10</v>
      </c>
      <c r="F15" s="47"/>
      <c r="G15" s="25">
        <f>ROUND(E15*F15,2)</f>
        <v>0</v>
      </c>
      <c r="H15" s="2"/>
      <c r="I15" s="2"/>
      <c r="J15" s="2"/>
      <c r="K15" s="2"/>
      <c r="L15" s="2"/>
      <c r="M15" s="2"/>
    </row>
    <row r="16" spans="1:13" s="5" customFormat="1" ht="12">
      <c r="A16" s="20">
        <f aca="true" t="shared" si="0" ref="A16:A22">A15+1</f>
        <v>2</v>
      </c>
      <c r="B16" s="9" t="s">
        <v>19</v>
      </c>
      <c r="C16" s="11" t="s">
        <v>22</v>
      </c>
      <c r="D16" s="20" t="s">
        <v>3</v>
      </c>
      <c r="E16" s="20">
        <v>4</v>
      </c>
      <c r="F16" s="47"/>
      <c r="G16" s="25">
        <f aca="true" t="shared" si="1" ref="G16:G22">ROUND(E16*F16,2)</f>
        <v>0</v>
      </c>
      <c r="H16" s="2"/>
      <c r="I16" s="2"/>
      <c r="J16" s="2"/>
      <c r="K16" s="2"/>
      <c r="L16" s="2"/>
      <c r="M16" s="2"/>
    </row>
    <row r="17" spans="1:13" s="5" customFormat="1" ht="12">
      <c r="A17" s="20">
        <f t="shared" si="0"/>
        <v>3</v>
      </c>
      <c r="B17" s="9" t="s">
        <v>19</v>
      </c>
      <c r="C17" s="11" t="s">
        <v>23</v>
      </c>
      <c r="D17" s="20" t="s">
        <v>3</v>
      </c>
      <c r="E17" s="20">
        <v>8</v>
      </c>
      <c r="F17" s="47"/>
      <c r="G17" s="25">
        <f t="shared" si="1"/>
        <v>0</v>
      </c>
      <c r="H17" s="2"/>
      <c r="I17" s="2"/>
      <c r="J17" s="2"/>
      <c r="K17" s="2"/>
      <c r="L17" s="2"/>
      <c r="M17" s="2"/>
    </row>
    <row r="18" spans="1:13" s="5" customFormat="1" ht="12">
      <c r="A18" s="20">
        <f t="shared" si="0"/>
        <v>4</v>
      </c>
      <c r="B18" s="9" t="s">
        <v>19</v>
      </c>
      <c r="C18" s="11" t="s">
        <v>28</v>
      </c>
      <c r="D18" s="20" t="s">
        <v>3</v>
      </c>
      <c r="E18" s="20">
        <v>1</v>
      </c>
      <c r="F18" s="47"/>
      <c r="G18" s="25">
        <f t="shared" si="1"/>
        <v>0</v>
      </c>
      <c r="H18" s="2"/>
      <c r="I18" s="2"/>
      <c r="J18" s="2"/>
      <c r="K18" s="2"/>
      <c r="L18" s="2"/>
      <c r="M18" s="2"/>
    </row>
    <row r="19" spans="1:13" s="5" customFormat="1" ht="12">
      <c r="A19" s="20">
        <f t="shared" si="0"/>
        <v>5</v>
      </c>
      <c r="B19" s="9" t="s">
        <v>19</v>
      </c>
      <c r="C19" s="11" t="s">
        <v>29</v>
      </c>
      <c r="D19" s="20" t="s">
        <v>3</v>
      </c>
      <c r="E19" s="20">
        <v>1</v>
      </c>
      <c r="F19" s="47"/>
      <c r="G19" s="25">
        <f t="shared" si="1"/>
        <v>0</v>
      </c>
      <c r="H19" s="2"/>
      <c r="I19" s="2"/>
      <c r="J19" s="2"/>
      <c r="K19" s="2"/>
      <c r="L19" s="2"/>
      <c r="M19" s="2"/>
    </row>
    <row r="20" spans="1:13" s="5" customFormat="1" ht="12">
      <c r="A20" s="20">
        <f t="shared" si="0"/>
        <v>6</v>
      </c>
      <c r="B20" s="9" t="s">
        <v>19</v>
      </c>
      <c r="C20" s="11" t="s">
        <v>30</v>
      </c>
      <c r="D20" s="20" t="s">
        <v>4</v>
      </c>
      <c r="E20" s="20">
        <v>4</v>
      </c>
      <c r="F20" s="47"/>
      <c r="G20" s="25">
        <f t="shared" si="1"/>
        <v>0</v>
      </c>
      <c r="H20" s="2"/>
      <c r="I20" s="2"/>
      <c r="J20" s="2"/>
      <c r="K20" s="2"/>
      <c r="L20" s="2"/>
      <c r="M20" s="2"/>
    </row>
    <row r="21" spans="1:13" s="5" customFormat="1" ht="12">
      <c r="A21" s="20">
        <f t="shared" si="0"/>
        <v>7</v>
      </c>
      <c r="B21" s="9" t="s">
        <v>19</v>
      </c>
      <c r="C21" s="11" t="s">
        <v>31</v>
      </c>
      <c r="D21" s="20" t="s">
        <v>3</v>
      </c>
      <c r="E21" s="20">
        <v>10</v>
      </c>
      <c r="F21" s="47"/>
      <c r="G21" s="25">
        <f t="shared" si="1"/>
        <v>0</v>
      </c>
      <c r="H21" s="2"/>
      <c r="I21" s="2"/>
      <c r="J21" s="2"/>
      <c r="K21" s="2"/>
      <c r="L21" s="2"/>
      <c r="M21" s="2"/>
    </row>
    <row r="22" spans="1:8" ht="11.25" customHeight="1">
      <c r="A22" s="20">
        <f t="shared" si="0"/>
        <v>8</v>
      </c>
      <c r="B22" s="9" t="s">
        <v>19</v>
      </c>
      <c r="C22" s="10" t="s">
        <v>21</v>
      </c>
      <c r="D22" s="9" t="s">
        <v>16</v>
      </c>
      <c r="E22" s="9">
        <v>1</v>
      </c>
      <c r="F22" s="47"/>
      <c r="G22" s="19">
        <f t="shared" si="1"/>
        <v>0</v>
      </c>
      <c r="H22" s="7"/>
    </row>
    <row r="23" spans="1:7" ht="12">
      <c r="A23" s="48"/>
      <c r="B23" s="48"/>
      <c r="C23" s="49" t="s">
        <v>36</v>
      </c>
      <c r="D23" s="48" t="s">
        <v>18</v>
      </c>
      <c r="E23" s="48"/>
      <c r="F23" s="50"/>
      <c r="G23" s="51"/>
    </row>
    <row r="24" spans="1:13" s="5" customFormat="1" ht="12">
      <c r="A24" s="20">
        <v>9</v>
      </c>
      <c r="B24" s="9">
        <v>210220020</v>
      </c>
      <c r="C24" s="11" t="s">
        <v>27</v>
      </c>
      <c r="D24" s="20" t="s">
        <v>4</v>
      </c>
      <c r="E24" s="20">
        <v>10</v>
      </c>
      <c r="F24" s="47"/>
      <c r="G24" s="25">
        <f aca="true" t="shared" si="2" ref="G24:G36">ROUND(E24*F24,2)</f>
        <v>0</v>
      </c>
      <c r="H24" s="2"/>
      <c r="I24" s="2"/>
      <c r="J24" s="2"/>
      <c r="K24" s="2"/>
      <c r="L24" s="2"/>
      <c r="M24" s="2"/>
    </row>
    <row r="25" spans="1:13" s="5" customFormat="1" ht="12">
      <c r="A25" s="20">
        <v>10</v>
      </c>
      <c r="B25" s="9">
        <v>210220280</v>
      </c>
      <c r="C25" s="11" t="s">
        <v>22</v>
      </c>
      <c r="D25" s="20" t="s">
        <v>3</v>
      </c>
      <c r="E25" s="20">
        <v>4</v>
      </c>
      <c r="F25" s="47"/>
      <c r="G25" s="25">
        <f t="shared" si="2"/>
        <v>0</v>
      </c>
      <c r="H25" s="2"/>
      <c r="I25" s="2"/>
      <c r="J25" s="2"/>
      <c r="K25" s="2"/>
      <c r="L25" s="2"/>
      <c r="M25" s="2"/>
    </row>
    <row r="26" spans="1:13" s="5" customFormat="1" ht="12">
      <c r="A26" s="20">
        <f>A25+1</f>
        <v>11</v>
      </c>
      <c r="B26" s="9">
        <v>210220240</v>
      </c>
      <c r="C26" s="11" t="s">
        <v>23</v>
      </c>
      <c r="D26" s="20" t="s">
        <v>3</v>
      </c>
      <c r="E26" s="20">
        <v>8</v>
      </c>
      <c r="F26" s="47"/>
      <c r="G26" s="25">
        <f t="shared" si="2"/>
        <v>0</v>
      </c>
      <c r="H26" s="2"/>
      <c r="I26" s="2"/>
      <c r="J26" s="2"/>
      <c r="K26" s="2"/>
      <c r="L26" s="2"/>
      <c r="M26" s="2"/>
    </row>
    <row r="27" spans="1:13" s="5" customFormat="1" ht="12">
      <c r="A27" s="20">
        <f aca="true" t="shared" si="3" ref="A27:A36">A26+1</f>
        <v>12</v>
      </c>
      <c r="B27" s="9">
        <v>210220247</v>
      </c>
      <c r="C27" s="11" t="s">
        <v>28</v>
      </c>
      <c r="D27" s="20" t="s">
        <v>3</v>
      </c>
      <c r="E27" s="20">
        <v>1</v>
      </c>
      <c r="F27" s="47"/>
      <c r="G27" s="25">
        <f t="shared" si="2"/>
        <v>0</v>
      </c>
      <c r="H27" s="2"/>
      <c r="I27" s="2"/>
      <c r="J27" s="2"/>
      <c r="K27" s="2"/>
      <c r="L27" s="2"/>
      <c r="M27" s="2"/>
    </row>
    <row r="28" spans="1:13" s="5" customFormat="1" ht="12">
      <c r="A28" s="20">
        <f t="shared" si="3"/>
        <v>13</v>
      </c>
      <c r="B28" s="9">
        <v>210010323</v>
      </c>
      <c r="C28" s="11" t="s">
        <v>29</v>
      </c>
      <c r="D28" s="20" t="s">
        <v>3</v>
      </c>
      <c r="E28" s="20">
        <v>1</v>
      </c>
      <c r="F28" s="47"/>
      <c r="G28" s="25">
        <f t="shared" si="2"/>
        <v>0</v>
      </c>
      <c r="H28" s="2"/>
      <c r="I28" s="2"/>
      <c r="J28" s="2"/>
      <c r="K28" s="2"/>
      <c r="L28" s="2"/>
      <c r="M28" s="2"/>
    </row>
    <row r="29" spans="1:13" s="5" customFormat="1" ht="12">
      <c r="A29" s="20">
        <f t="shared" si="3"/>
        <v>14</v>
      </c>
      <c r="B29" s="9" t="s">
        <v>32</v>
      </c>
      <c r="C29" s="11" t="s">
        <v>30</v>
      </c>
      <c r="D29" s="20" t="s">
        <v>4</v>
      </c>
      <c r="E29" s="20">
        <v>4</v>
      </c>
      <c r="F29" s="47"/>
      <c r="G29" s="25">
        <f t="shared" si="2"/>
        <v>0</v>
      </c>
      <c r="H29" s="2"/>
      <c r="I29" s="2"/>
      <c r="J29" s="2"/>
      <c r="K29" s="2"/>
      <c r="L29" s="2"/>
      <c r="M29" s="2"/>
    </row>
    <row r="30" spans="1:13" s="5" customFormat="1" ht="12">
      <c r="A30" s="20">
        <f t="shared" si="3"/>
        <v>15</v>
      </c>
      <c r="B30" s="9">
        <v>210220040</v>
      </c>
      <c r="C30" s="11" t="s">
        <v>31</v>
      </c>
      <c r="D30" s="20" t="s">
        <v>3</v>
      </c>
      <c r="E30" s="20">
        <v>10</v>
      </c>
      <c r="F30" s="47"/>
      <c r="G30" s="25">
        <f t="shared" si="2"/>
        <v>0</v>
      </c>
      <c r="H30" s="2"/>
      <c r="I30" s="2"/>
      <c r="J30" s="2"/>
      <c r="K30" s="2"/>
      <c r="L30" s="2"/>
      <c r="M30" s="2"/>
    </row>
    <row r="31" spans="1:13" s="5" customFormat="1" ht="12">
      <c r="A31" s="20">
        <f t="shared" si="3"/>
        <v>16</v>
      </c>
      <c r="B31" s="12" t="s">
        <v>8</v>
      </c>
      <c r="C31" s="11" t="s">
        <v>33</v>
      </c>
      <c r="D31" s="20" t="s">
        <v>3</v>
      </c>
      <c r="E31" s="20">
        <v>3</v>
      </c>
      <c r="F31" s="47"/>
      <c r="G31" s="25">
        <f t="shared" si="2"/>
        <v>0</v>
      </c>
      <c r="H31" s="2"/>
      <c r="I31" s="2"/>
      <c r="J31" s="2"/>
      <c r="K31" s="2"/>
      <c r="L31" s="2"/>
      <c r="M31" s="2"/>
    </row>
    <row r="32" spans="1:7" ht="12.75">
      <c r="A32" s="20">
        <f t="shared" si="3"/>
        <v>17</v>
      </c>
      <c r="B32" s="21">
        <v>460200154</v>
      </c>
      <c r="C32" s="22" t="s">
        <v>34</v>
      </c>
      <c r="D32" s="9" t="s">
        <v>4</v>
      </c>
      <c r="E32" s="15">
        <v>7</v>
      </c>
      <c r="F32" s="52"/>
      <c r="G32" s="18">
        <f t="shared" si="2"/>
        <v>0</v>
      </c>
    </row>
    <row r="33" spans="1:7" ht="12.75">
      <c r="A33" s="20">
        <f t="shared" si="3"/>
        <v>18</v>
      </c>
      <c r="B33" s="13">
        <v>460560154</v>
      </c>
      <c r="C33" s="22" t="s">
        <v>35</v>
      </c>
      <c r="D33" s="9" t="s">
        <v>4</v>
      </c>
      <c r="E33" s="15">
        <v>7</v>
      </c>
      <c r="F33" s="52"/>
      <c r="G33" s="18">
        <f t="shared" si="2"/>
        <v>0</v>
      </c>
    </row>
    <row r="34" spans="1:7" ht="12.75">
      <c r="A34" s="20">
        <f t="shared" si="3"/>
        <v>19</v>
      </c>
      <c r="B34" s="23" t="s">
        <v>5</v>
      </c>
      <c r="C34" s="17" t="s">
        <v>10</v>
      </c>
      <c r="D34" s="9" t="s">
        <v>6</v>
      </c>
      <c r="E34" s="24">
        <v>2.5</v>
      </c>
      <c r="F34" s="52"/>
      <c r="G34" s="18">
        <f t="shared" si="2"/>
        <v>0</v>
      </c>
    </row>
    <row r="35" spans="1:8" ht="12.75">
      <c r="A35" s="20">
        <f t="shared" si="3"/>
        <v>20</v>
      </c>
      <c r="B35" s="13">
        <v>460120082</v>
      </c>
      <c r="C35" s="14" t="s">
        <v>9</v>
      </c>
      <c r="D35" s="9" t="s">
        <v>2</v>
      </c>
      <c r="E35" s="24">
        <v>1.67</v>
      </c>
      <c r="F35" s="53"/>
      <c r="G35" s="16">
        <f t="shared" si="2"/>
        <v>0</v>
      </c>
      <c r="H35" s="3"/>
    </row>
    <row r="36" spans="1:7" s="5" customFormat="1" ht="12.75">
      <c r="A36" s="20">
        <f t="shared" si="3"/>
        <v>21</v>
      </c>
      <c r="B36" s="12" t="s">
        <v>8</v>
      </c>
      <c r="C36" s="14" t="s">
        <v>17</v>
      </c>
      <c r="D36" s="9" t="s">
        <v>7</v>
      </c>
      <c r="E36" s="15">
        <v>3</v>
      </c>
      <c r="F36" s="53"/>
      <c r="G36" s="16">
        <f t="shared" si="2"/>
        <v>0</v>
      </c>
    </row>
    <row r="37" spans="1:7" s="5" customFormat="1" ht="18" customHeight="1">
      <c r="A37" s="54"/>
      <c r="B37" s="55"/>
      <c r="C37" s="56" t="s">
        <v>39</v>
      </c>
      <c r="D37" s="57" t="s">
        <v>18</v>
      </c>
      <c r="E37" s="58"/>
      <c r="F37" s="59"/>
      <c r="G37" s="60">
        <f>SUM(G15:G36)</f>
        <v>0</v>
      </c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</sheetData>
  <sheetProtection/>
  <mergeCells count="2">
    <mergeCell ref="A1:G1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Nemesys</dc:creator>
  <cp:keywords/>
  <dc:description/>
  <cp:lastModifiedBy>Ján Sabol</cp:lastModifiedBy>
  <cp:lastPrinted>2017-03-24T08:52:54Z</cp:lastPrinted>
  <dcterms:created xsi:type="dcterms:W3CDTF">2017-02-07T17:09:02Z</dcterms:created>
  <dcterms:modified xsi:type="dcterms:W3CDTF">2017-03-24T09:24:34Z</dcterms:modified>
  <cp:category/>
  <cp:version/>
  <cp:contentType/>
  <cp:contentStatus/>
</cp:coreProperties>
</file>