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4190" windowHeight="13530" tabRatio="910" activeTab="0"/>
  </bookViews>
  <sheets>
    <sheet name="SO 311.1 Turnikety a pokladne" sheetId="1" r:id="rId1"/>
  </sheets>
  <definedNames/>
  <calcPr fullCalcOnLoad="1"/>
</workbook>
</file>

<file path=xl/sharedStrings.xml><?xml version="1.0" encoding="utf-8"?>
<sst xmlns="http://schemas.openxmlformats.org/spreadsheetml/2006/main" count="192" uniqueCount="85">
  <si>
    <t>REKONŠTRUKCIA MODERNIZÁCIA A VÝSTAVBA FUTBALOVÉHO ŠTADIÓNA 1. STAVBA</t>
  </si>
  <si>
    <t>Kód položky</t>
  </si>
  <si>
    <t>m3</t>
  </si>
  <si>
    <t>ks</t>
  </si>
  <si>
    <t>kg</t>
  </si>
  <si>
    <t>m</t>
  </si>
  <si>
    <t>m2</t>
  </si>
  <si>
    <t>nešp.</t>
  </si>
  <si>
    <t>Rozvinutie a uloženie výstražnej fólie z PVC do ryhy</t>
  </si>
  <si>
    <t xml:space="preserve">Zhutnnenie výkopu </t>
  </si>
  <si>
    <t>Turnikety, bránky, zábrany</t>
  </si>
  <si>
    <t>Kontrolný terminál</t>
  </si>
  <si>
    <t>Pult pre SBS obsluhu, kolískové spínače (STOP, GO), kľúčový spínač s aretáciou (NO PASSAGE), zapustená montáž do nohy nízkeho turniketu na interiérovej strane</t>
  </si>
  <si>
    <t>Prenosný kontrolný terminál v tvare smartfónu, obsahuje čítačku RFID kariet Mifare a skener QR čiarových kódov, umožňuje funkciu antipassback, softvér</t>
  </si>
  <si>
    <t>Stolná čítačka kariet Mifare do USB portu PC</t>
  </si>
  <si>
    <t xml:space="preserve">Termálna a termotransferová tlačiareň TC200, hustota tlače 203dpi, rýchlosť tlače 152mm/s, max.šírka papiera 110mm, nastaviteľný senzor, RS232, USB a Ethernet interfejs  </t>
  </si>
  <si>
    <t>UPS INFOSEC X3 1000 VA, Line Interative</t>
  </si>
  <si>
    <t>súbor</t>
  </si>
  <si>
    <t>Investor: MFK Zemplín Michalovce a.s.</t>
  </si>
  <si>
    <t>Softvér pre riadenie zariadení (turniketov a prístupov)</t>
  </si>
  <si>
    <t>Softvér pre Ticketing (manažment podujatí, cenotvorba, grafika listkov)</t>
  </si>
  <si>
    <t>Softvér pre pokladňu (predaj lístkov a permanentiek), licencia na 1. pokladňu</t>
  </si>
  <si>
    <t>Softvér pre pokladňu (predaj lístkov a permanentiek), licencia na ďalšie pokladne</t>
  </si>
  <si>
    <t>Softvér pre štatistiky, grafy o predaji</t>
  </si>
  <si>
    <t>Softvér  pre prepojenie predaja cez zmluvného predajcu (Ticketportal)</t>
  </si>
  <si>
    <t>Softvér pre súbežný predaj listkov cez zmluvného predajcu a pokladne (Ticketportal+MFK Pokladne)</t>
  </si>
  <si>
    <t>Por. čís. pol.</t>
  </si>
  <si>
    <t>Skrátený popis</t>
  </si>
  <si>
    <t>m.j</t>
  </si>
  <si>
    <t>Množstvo jednotiek</t>
  </si>
  <si>
    <t>Dátový kábel FTP CAT.6 LSOH</t>
  </si>
  <si>
    <t>Kábel CYKY-J 3x1,5</t>
  </si>
  <si>
    <t>Plastový kanál 150x65, vrátane kovovej rozdeľovacej priehradky, rohov, krytov apod.</t>
  </si>
  <si>
    <t>Uchytávací materiál</t>
  </si>
  <si>
    <t>súb</t>
  </si>
  <si>
    <t>Vyhĺbenie káblovej ryhy 100/35cm v zemine triedy 3</t>
  </si>
  <si>
    <t>Zásyp káblovej ryhy 100/35cm v zemine triedy 3</t>
  </si>
  <si>
    <t>Provizórna úprava terénu v zemi tr. 3</t>
  </si>
  <si>
    <t xml:space="preserve">Material protipožirneho prestupu   </t>
  </si>
  <si>
    <t>Ukončenie vodičov, vrátane zapojenia do 2,5</t>
  </si>
  <si>
    <t>Oživenie systému</t>
  </si>
  <si>
    <t>kpl</t>
  </si>
  <si>
    <t>€</t>
  </si>
  <si>
    <t>–-</t>
  </si>
  <si>
    <t>Piesok kopaný</t>
  </si>
  <si>
    <t>VÝKAZ VÝMER</t>
  </si>
  <si>
    <t>Cena za jednotku</t>
  </si>
  <si>
    <t>Cena Celkom</t>
  </si>
  <si>
    <t>DODÁVKA</t>
  </si>
  <si>
    <t>Projekt skutočného vyhotovenia</t>
  </si>
  <si>
    <t>Montáž</t>
  </si>
  <si>
    <t>Chránička HDPE 06040 s dvoma čiernym pásikom</t>
  </si>
  <si>
    <t>Dozbrojenie rozvádzača R2 podľa výkresu E-03.6</t>
  </si>
  <si>
    <t>Drobný materiál</t>
  </si>
  <si>
    <t>vytvorenie lôžka z piesku</t>
  </si>
  <si>
    <t>Zaškolenie obsluhy</t>
  </si>
  <si>
    <t>uloženie do zemeDátový kábel FTP CAT.6 LSOH</t>
  </si>
  <si>
    <t>Vyhotovenie výkopu v zemi kat:3 rozmery 1200x700x600</t>
  </si>
  <si>
    <t xml:space="preserve"> Zhotovenie B 20 betón. Základ pod turniket rozmery1100 x 600X 600 </t>
  </si>
  <si>
    <t>Betón B20</t>
  </si>
  <si>
    <t>Zavŕtanie závytovej tyče 5 x 200</t>
  </si>
  <si>
    <t>Panikové zelené tlačidlo s krycou fóliou, 2x NC/NO kontakty, jeho pretlačením sa zabezpečí uvoľnenie 1-krídlovej bránky a sklopenie tyčí turniketu.</t>
  </si>
  <si>
    <t>Server, PC, príslušenstvo (dodávateľ sa zaväzuje dodať alternatívne zariadenia podľa aktuálnej ponuky na trhu s minimálne zhodnými vlastnosťami)</t>
  </si>
  <si>
    <t>Elektromechanický obojsmerný trojtyčový turniket  mechanizmus s tlmením dotáčania do nasledujúcej kľudovej polohy, kartáčovaná nerez AISI304,  rozmery 1060x300x955mm, pri strate napájania náboj ostáva voľne otáčateľný (na požiadanie zablokovaný), obojsmerný indikátor priechodu, teplotný rozsah -20ºC až +68 ºC, krytie IP54. zo sklápatelnými tyčami</t>
  </si>
  <si>
    <t>Dizajn A: 1-krídlová jednosmerná mechanická nerezová bránka, s elektrickým reverzným zámkom, otvára sa manuálne o 90° na jednu stranu, zdroj 12V,  vysoká stabilita dosiahnutá vďaka trojnohám. Kľúčový ovládač integrovaný do bránky.
materiál: trubky ø 40 mm s hr. steny 2mm z leštenej nereze 
Prevedenia: pravá 
Bránka spĺňa požiadavky na únikové trasy podľa STN 92 0201.
(výška 1100mm, rozmery: šírka priechodu 1200mm)</t>
  </si>
  <si>
    <t>Vstupenkový konfigurovateľný (jednosmerný/obojsmerný) terminál  so zabudovanou riadiacou jednotkou TA-11 z 32-bitového mikropočítača, 800MHz, TCP/IP protokol, Ethernet 10/100Mbps, RFID čítačka Mifare Standard 13,56MHz, ISO14443, NFC,  NFC,  skener 1D a 2D čiarových kódov, farebný LCD displej min 640x 480, piktogramy z vysokosvietivých LED 5mm, nerezová skrinka z brúsenej nereze AISI304 pre horizontálnu montáž, jedna štrbina pre RFID karty a čiarové kódy (aj formát A4 Print@Home a QR kód v smartfónoch),  rozsah pracovných teplôt: -20°C až +75°C, skener čiarových kódov: -20°C to +50°C, rozmery šxhxv: 200x180x312mm.</t>
  </si>
  <si>
    <t>Vstupenkový konfigurovateľný (jednosmerný/obojsmerný) terminál ARENA so zabudovanou riadiacou jednotkou TA-11 z 32-bitového mikropočítača, 800MHz, TCP/IP protokol, Ethernet 10/100Mbps, RFID čítačka Mifare Standard 13,56MHz, ISO14443, NFC,  skener 1D a 2D čiarových kódov,  farebný LCD displej min 640x 480, piktogramy z vysokosvietivých LED 5mm, nerezová skrinka z brúsenej nereze AISI304 pre horizontálnu montáž, jedna štrbina pre RFID karty a čiarové kódy (aj formát A4 Print@Home a QR kód v smartfónoch), príprava na inštaláciu kamery (bez kamery), rozsah pracovných teplôt: -20°C až +75°C, skener čiarových kódov: -20°C to +50°C, rozmery šxhxv: 200x200x383mm. LED Indikácia typu vstupenky min. 3 LED farby označenia</t>
  </si>
  <si>
    <t>Dvojnapäťový zdroj 5V/6A a 12V/3A  pre turnikety</t>
  </si>
  <si>
    <t>Minimálne požiadavky na server: 2 GB RAM, 2x HDD 500GB, Intel i3 2GHz, Mini verzia</t>
  </si>
  <si>
    <t>19.5" 1600x900 LED, Intel Celeron J1800 Dual Core, RAM 2GB DDR3, Intel HD Graphics, HDD 500GB 7200 otáčok, DVD napaľovačka, Webkamera 720p, HDMI, USB 3.0, čítačka kariet, USB klávesnica, USB myš, Windows 8.1 64bit</t>
  </si>
  <si>
    <t>Fiškálna tlačiareň (termotlačiareň , fiškálna pamať a zákaznícky displej)</t>
  </si>
  <si>
    <t>UPS 600VA / 360W</t>
  </si>
  <si>
    <t>Softvér</t>
  </si>
  <si>
    <t>Interface na monitorovací kamerový systém (príprava turniketu na inštaláciu kamery a jej obsluhu)</t>
  </si>
  <si>
    <t>Vypracoval:</t>
  </si>
  <si>
    <t>Dátum:</t>
  </si>
  <si>
    <t>CELKOM</t>
  </si>
  <si>
    <t>Objekt: 311.1 NN Turnikety a pokladničný systém</t>
  </si>
  <si>
    <r>
      <t xml:space="preserve">Osadenie a uchytenie turniketu pomocou 4ks matice </t>
    </r>
    <r>
      <rPr>
        <sz val="9"/>
        <color indexed="8"/>
        <rFont val="Calibri"/>
        <family val="2"/>
      </rPr>
      <t>Ø</t>
    </r>
    <r>
      <rPr>
        <sz val="10.35"/>
        <color indexed="8"/>
        <rFont val="Arial"/>
        <family val="2"/>
      </rPr>
      <t xml:space="preserve"> 16</t>
    </r>
  </si>
  <si>
    <t>nastavenie parametrov - prvá konfigurácia pre užívateľa</t>
  </si>
  <si>
    <t>Dopravné náklady</t>
  </si>
  <si>
    <t>Drobný montážny materiál</t>
  </si>
  <si>
    <t>Zábrana nerezová výška 1100mm a  šírka 2000mm so zvislou tyčovou výplňou rozteč  výplne 150mm. Umiestnená  ku bránke a turniketu pri VIP vstupe pre zamedzenie vstupu osôb mimo turniketu.</t>
  </si>
  <si>
    <r>
      <t xml:space="preserve">Montáž zábrany 6x kotvenej nerezovej zábrany navrtanim  betónovej podlahy v rátane chemickej kotvy. Zavitova tyc </t>
    </r>
    <r>
      <rPr>
        <sz val="9"/>
        <color indexed="8"/>
        <rFont val="Calibri"/>
        <family val="2"/>
      </rPr>
      <t>Ø</t>
    </r>
    <r>
      <rPr>
        <sz val="9"/>
        <color indexed="8"/>
        <rFont val="Arial"/>
        <family val="2"/>
      </rPr>
      <t xml:space="preserve"> 10mm, 25cm dĺžka + 6x matica</t>
    </r>
  </si>
  <si>
    <t>Výkop základovej pätky pre turniket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</si>
</sst>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00;\-#,##0.00"/>
    <numFmt numFmtId="167" formatCode="#,##0.000"/>
    <numFmt numFmtId="168" formatCode="0.000"/>
    <numFmt numFmtId="169" formatCode="\P\r\a\vd\a;&quot;Pravda&quot;;&quot;Nepravda&quot;"/>
    <numFmt numFmtId="170" formatCode="[$€-2]\ #\ ##,000_);[Red]\([$¥€-2]\ #\ ##,000\)"/>
    <numFmt numFmtId="171" formatCode="#,##0\ &quot;Sk&quot;"/>
    <numFmt numFmtId="172" formatCode="####;\-####"/>
    <numFmt numFmtId="173" formatCode="#,##0.0000;\-#,##0.0000"/>
  </numFmts>
  <fonts count="78">
    <font>
      <sz val="8"/>
      <name val="MS Sans Serif"/>
      <family val="0"/>
    </font>
    <font>
      <b/>
      <sz val="14"/>
      <name val="Arial CE"/>
      <family val="0"/>
    </font>
    <font>
      <b/>
      <sz val="8"/>
      <name val="Arial CE"/>
      <family val="0"/>
    </font>
    <font>
      <sz val="8"/>
      <name val="Arial CE"/>
      <family val="0"/>
    </font>
    <font>
      <sz val="7"/>
      <name val="Arial CE"/>
      <family val="2"/>
    </font>
    <font>
      <b/>
      <sz val="8"/>
      <name val="MS Sans Serif"/>
      <family val="2"/>
    </font>
    <font>
      <b/>
      <sz val="9"/>
      <name val="Arial CE"/>
      <family val="2"/>
    </font>
    <font>
      <sz val="9"/>
      <name val="Arial CE"/>
      <family val="2"/>
    </font>
    <font>
      <sz val="10"/>
      <name val="Arial"/>
      <family val="2"/>
    </font>
    <font>
      <sz val="9"/>
      <name val="Arial Narrow CE"/>
      <family val="0"/>
    </font>
    <font>
      <sz val="9"/>
      <name val="Arial C"/>
      <family val="0"/>
    </font>
    <font>
      <sz val="10"/>
      <name val="Tahoma"/>
      <family val="2"/>
    </font>
    <font>
      <b/>
      <sz val="10"/>
      <name val="Arial CE"/>
      <family val="2"/>
    </font>
    <font>
      <sz val="9"/>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9"/>
      <color indexed="8"/>
      <name val="Arial"/>
      <family val="2"/>
    </font>
    <font>
      <sz val="9"/>
      <color indexed="8"/>
      <name val="Arial CE"/>
      <family val="2"/>
    </font>
    <font>
      <b/>
      <sz val="9"/>
      <color indexed="8"/>
      <name val="Arial"/>
      <family val="2"/>
    </font>
    <font>
      <sz val="8"/>
      <color indexed="8"/>
      <name val="MS Sans Serif"/>
      <family val="2"/>
    </font>
    <font>
      <i/>
      <sz val="9"/>
      <color indexed="8"/>
      <name val="Arial"/>
      <family val="2"/>
    </font>
    <font>
      <b/>
      <sz val="14"/>
      <color indexed="10"/>
      <name val="Arial CE"/>
      <family val="2"/>
    </font>
    <font>
      <b/>
      <sz val="11"/>
      <name val="Arial CE"/>
      <family val="2"/>
    </font>
    <font>
      <sz val="8"/>
      <color indexed="8"/>
      <name val="Arial CE"/>
      <family val="2"/>
    </font>
    <font>
      <sz val="10"/>
      <name val="Arial CE"/>
      <family val="2"/>
    </font>
    <font>
      <sz val="9"/>
      <color indexed="8"/>
      <name val="Calibri"/>
      <family val="2"/>
    </font>
    <font>
      <sz val="10.35"/>
      <color indexed="8"/>
      <name val="Arial"/>
      <family val="2"/>
    </font>
    <font>
      <b/>
      <u val="single"/>
      <sz val="10"/>
      <color indexed="10"/>
      <name val="Arial CE"/>
      <family val="2"/>
    </font>
    <font>
      <b/>
      <u val="single"/>
      <sz val="8"/>
      <color indexed="10"/>
      <name val="Arial CE"/>
      <family val="2"/>
    </font>
    <font>
      <b/>
      <sz val="9"/>
      <color indexed="8"/>
      <name val="Arial CE"/>
      <family val="2"/>
    </font>
    <font>
      <b/>
      <sz val="9"/>
      <color indexed="8"/>
      <name val="Calibri"/>
      <family val="2"/>
    </font>
    <font>
      <b/>
      <sz val="8"/>
      <color indexed="8"/>
      <name val="Arial CE"/>
      <family val="2"/>
    </font>
    <font>
      <b/>
      <sz val="9"/>
      <color indexed="8"/>
      <name val="Arial C"/>
      <family val="0"/>
    </font>
    <font>
      <b/>
      <sz val="12"/>
      <color indexed="10"/>
      <name val="MS Sans Serif"/>
      <family val="2"/>
    </font>
    <font>
      <u val="single"/>
      <sz val="8"/>
      <color indexed="12"/>
      <name val="MS Sans Serif"/>
      <family val="2"/>
    </font>
    <font>
      <u val="single"/>
      <sz val="8"/>
      <color indexed="20"/>
      <name val="MS Sans Serif"/>
      <family val="2"/>
    </font>
    <font>
      <sz val="11"/>
      <color theme="1"/>
      <name val="Calibri"/>
      <family val="2"/>
    </font>
    <font>
      <sz val="11"/>
      <color theme="0"/>
      <name val="Calibri"/>
      <family val="2"/>
    </font>
    <font>
      <sz val="11"/>
      <color rgb="FF006100"/>
      <name val="Calibri"/>
      <family val="2"/>
    </font>
    <font>
      <u val="single"/>
      <sz val="8"/>
      <color theme="10"/>
      <name val="MS Sans Serif"/>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8"/>
      <color theme="11"/>
      <name val="MS Sans Serif"/>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u val="single"/>
      <sz val="10"/>
      <color rgb="FFFF0000"/>
      <name val="Arial CE"/>
      <family val="2"/>
    </font>
    <font>
      <b/>
      <u val="single"/>
      <sz val="8"/>
      <color rgb="FFFF0000"/>
      <name val="Arial CE"/>
      <family val="2"/>
    </font>
    <font>
      <b/>
      <sz val="9"/>
      <color theme="1"/>
      <name val="Arial CE"/>
      <family val="2"/>
    </font>
    <font>
      <b/>
      <sz val="9"/>
      <color theme="1"/>
      <name val="Calibri"/>
      <family val="2"/>
    </font>
    <font>
      <b/>
      <sz val="8"/>
      <color theme="1"/>
      <name val="Arial CE"/>
      <family val="2"/>
    </font>
    <font>
      <b/>
      <sz val="9"/>
      <color theme="1"/>
      <name val="Arial C"/>
      <family val="0"/>
    </font>
    <font>
      <b/>
      <sz val="12"/>
      <color rgb="FFFF0000"/>
      <name val="MS Sans Serif"/>
      <family val="2"/>
    </font>
    <font>
      <b/>
      <sz val="14"/>
      <color rgb="FFFF0000"/>
      <name val="Arial CE"/>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theme="0" tint="-0.04997999966144562"/>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top>
        <color indexed="63"/>
      </top>
      <bottom style="medium">
        <color indexed="8"/>
      </bottom>
    </border>
    <border>
      <left>
        <color indexed="63"/>
      </left>
      <right>
        <color indexed="63"/>
      </right>
      <top style="thin"/>
      <bottom>
        <color indexed="63"/>
      </botto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108">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14" fillId="2" borderId="0" applyNumberFormat="0" applyBorder="0" applyAlignment="0" applyProtection="0"/>
    <xf numFmtId="0" fontId="51" fillId="3" borderId="0" applyNumberFormat="0" applyBorder="0" applyAlignment="0" applyProtection="0"/>
    <xf numFmtId="0" fontId="14" fillId="3" borderId="0" applyNumberFormat="0" applyBorder="0" applyAlignment="0" applyProtection="0"/>
    <xf numFmtId="0" fontId="51" fillId="4" borderId="0" applyNumberFormat="0" applyBorder="0" applyAlignment="0" applyProtection="0"/>
    <xf numFmtId="0" fontId="14" fillId="4" borderId="0" applyNumberFormat="0" applyBorder="0" applyAlignment="0" applyProtection="0"/>
    <xf numFmtId="0" fontId="51" fillId="5" borderId="0" applyNumberFormat="0" applyBorder="0" applyAlignment="0" applyProtection="0"/>
    <xf numFmtId="0" fontId="14" fillId="5" borderId="0" applyNumberFormat="0" applyBorder="0" applyAlignment="0" applyProtection="0"/>
    <xf numFmtId="0" fontId="51" fillId="6" borderId="0" applyNumberFormat="0" applyBorder="0" applyAlignment="0" applyProtection="0"/>
    <xf numFmtId="0" fontId="14" fillId="7" borderId="0" applyNumberFormat="0" applyBorder="0" applyAlignment="0" applyProtection="0"/>
    <xf numFmtId="0" fontId="51" fillId="8" borderId="0" applyNumberFormat="0" applyBorder="0" applyAlignment="0" applyProtection="0"/>
    <xf numFmtId="0" fontId="14" fillId="9" borderId="0" applyNumberFormat="0" applyBorder="0" applyAlignment="0" applyProtection="0"/>
    <xf numFmtId="0" fontId="51" fillId="10" borderId="0" applyNumberFormat="0" applyBorder="0" applyAlignment="0" applyProtection="0"/>
    <xf numFmtId="0" fontId="14" fillId="11" borderId="0" applyNumberFormat="0" applyBorder="0" applyAlignment="0" applyProtection="0"/>
    <xf numFmtId="0" fontId="51" fillId="12" borderId="0" applyNumberFormat="0" applyBorder="0" applyAlignment="0" applyProtection="0"/>
    <xf numFmtId="0" fontId="14" fillId="13" borderId="0" applyNumberFormat="0" applyBorder="0" applyAlignment="0" applyProtection="0"/>
    <xf numFmtId="0" fontId="51" fillId="14" borderId="0" applyNumberFormat="0" applyBorder="0" applyAlignment="0" applyProtection="0"/>
    <xf numFmtId="0" fontId="14" fillId="14" borderId="0" applyNumberFormat="0" applyBorder="0" applyAlignment="0" applyProtection="0"/>
    <xf numFmtId="0" fontId="51" fillId="15" borderId="0" applyNumberFormat="0" applyBorder="0" applyAlignment="0" applyProtection="0"/>
    <xf numFmtId="0" fontId="14" fillId="5" borderId="0" applyNumberFormat="0" applyBorder="0" applyAlignment="0" applyProtection="0"/>
    <xf numFmtId="0" fontId="51" fillId="16" borderId="0" applyNumberFormat="0" applyBorder="0" applyAlignment="0" applyProtection="0"/>
    <xf numFmtId="0" fontId="14" fillId="11" borderId="0" applyNumberFormat="0" applyBorder="0" applyAlignment="0" applyProtection="0"/>
    <xf numFmtId="0" fontId="51" fillId="17" borderId="0" applyNumberFormat="0" applyBorder="0" applyAlignment="0" applyProtection="0"/>
    <xf numFmtId="0" fontId="14" fillId="18" borderId="0" applyNumberFormat="0" applyBorder="0" applyAlignment="0" applyProtection="0"/>
    <xf numFmtId="0" fontId="52" fillId="19" borderId="0" applyNumberFormat="0" applyBorder="0" applyAlignment="0" applyProtection="0"/>
    <xf numFmtId="0" fontId="15" fillId="20" borderId="0" applyNumberFormat="0" applyBorder="0" applyAlignment="0" applyProtection="0"/>
    <xf numFmtId="0" fontId="52" fillId="21" borderId="0" applyNumberFormat="0" applyBorder="0" applyAlignment="0" applyProtection="0"/>
    <xf numFmtId="0" fontId="15" fillId="13" borderId="0" applyNumberFormat="0" applyBorder="0" applyAlignment="0" applyProtection="0"/>
    <xf numFmtId="0" fontId="52" fillId="14" borderId="0" applyNumberFormat="0" applyBorder="0" applyAlignment="0" applyProtection="0"/>
    <xf numFmtId="0" fontId="15" fillId="14" borderId="0" applyNumberFormat="0" applyBorder="0" applyAlignment="0" applyProtection="0"/>
    <xf numFmtId="0" fontId="52" fillId="22" borderId="0" applyNumberFormat="0" applyBorder="0" applyAlignment="0" applyProtection="0"/>
    <xf numFmtId="0" fontId="15" fillId="22" borderId="0" applyNumberFormat="0" applyBorder="0" applyAlignment="0" applyProtection="0"/>
    <xf numFmtId="0" fontId="52" fillId="23" borderId="0" applyNumberFormat="0" applyBorder="0" applyAlignment="0" applyProtection="0"/>
    <xf numFmtId="0" fontId="15" fillId="24" borderId="0" applyNumberFormat="0" applyBorder="0" applyAlignment="0" applyProtection="0"/>
    <xf numFmtId="0" fontId="52" fillId="25" borderId="0" applyNumberFormat="0" applyBorder="0" applyAlignment="0" applyProtection="0"/>
    <xf numFmtId="0" fontId="15"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6" borderId="0" applyNumberFormat="0" applyBorder="0" applyAlignment="0" applyProtection="0"/>
    <xf numFmtId="0" fontId="16" fillId="4" borderId="0" applyNumberFormat="0" applyBorder="0" applyAlignment="0" applyProtection="0"/>
    <xf numFmtId="0" fontId="54" fillId="0" borderId="0" applyNumberFormat="0" applyFill="0" applyBorder="0" applyAlignment="0" applyProtection="0"/>
    <xf numFmtId="0" fontId="55" fillId="27" borderId="1" applyNumberFormat="0" applyAlignment="0" applyProtection="0"/>
    <xf numFmtId="0" fontId="17"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18" fillId="0" borderId="4" applyNumberFormat="0" applyFill="0" applyAlignment="0" applyProtection="0"/>
    <xf numFmtId="0" fontId="57" fillId="0" borderId="5" applyNumberFormat="0" applyFill="0" applyAlignment="0" applyProtection="0"/>
    <xf numFmtId="0" fontId="19" fillId="0" borderId="6" applyNumberFormat="0" applyFill="0" applyAlignment="0" applyProtection="0"/>
    <xf numFmtId="0" fontId="58" fillId="0" borderId="7" applyNumberFormat="0" applyFill="0" applyAlignment="0" applyProtection="0"/>
    <xf numFmtId="0" fontId="20" fillId="0" borderId="8" applyNumberFormat="0" applyFill="0" applyAlignment="0" applyProtection="0"/>
    <xf numFmtId="0" fontId="58" fillId="0" borderId="0" applyNumberFormat="0" applyFill="0" applyBorder="0" applyAlignment="0" applyProtection="0"/>
    <xf numFmtId="0" fontId="20" fillId="0" borderId="0" applyNumberFormat="0" applyFill="0" applyBorder="0" applyAlignment="0" applyProtection="0"/>
    <xf numFmtId="0" fontId="59" fillId="29" borderId="0" applyNumberFormat="0" applyBorder="0" applyAlignment="0" applyProtection="0"/>
    <xf numFmtId="0" fontId="21" fillId="30" borderId="0" applyNumberFormat="0" applyBorder="0" applyAlignment="0" applyProtection="0"/>
    <xf numFmtId="0" fontId="8" fillId="0" borderId="0" applyAlignment="0">
      <protection locked="0"/>
    </xf>
    <xf numFmtId="0" fontId="8" fillId="0" borderId="0">
      <alignment vertical="center"/>
      <protection/>
    </xf>
    <xf numFmtId="0" fontId="11" fillId="0" borderId="0">
      <alignment vertical="center"/>
      <protection/>
    </xf>
    <xf numFmtId="0" fontId="8" fillId="0" borderId="0">
      <alignment vertical="center"/>
      <protection/>
    </xf>
    <xf numFmtId="9" fontId="0" fillId="0" borderId="0" applyFon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0" fontId="39" fillId="32" borderId="10" applyNumberFormat="0" applyFont="0" applyAlignment="0" applyProtection="0"/>
    <xf numFmtId="0" fontId="61" fillId="0" borderId="11" applyNumberFormat="0" applyFill="0" applyAlignment="0" applyProtection="0"/>
    <xf numFmtId="0" fontId="22" fillId="0" borderId="12" applyNumberFormat="0" applyFill="0" applyAlignment="0" applyProtection="0"/>
    <xf numFmtId="0" fontId="62" fillId="0" borderId="13" applyNumberFormat="0" applyFill="0" applyAlignment="0" applyProtection="0"/>
    <xf numFmtId="0" fontId="23" fillId="0" borderId="14" applyNumberFormat="0" applyFill="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64" fillId="0" borderId="0" applyNumberFormat="0" applyFill="0" applyBorder="0" applyAlignment="0" applyProtection="0"/>
    <xf numFmtId="0" fontId="25" fillId="0" borderId="0" applyNumberFormat="0" applyFill="0" applyBorder="0" applyAlignment="0" applyProtection="0"/>
    <xf numFmtId="0" fontId="65" fillId="33" borderId="15" applyNumberFormat="0" applyAlignment="0" applyProtection="0"/>
    <xf numFmtId="0" fontId="26" fillId="9" borderId="16" applyNumberFormat="0" applyAlignment="0" applyProtection="0"/>
    <xf numFmtId="0" fontId="66" fillId="34" borderId="15" applyNumberFormat="0" applyAlignment="0" applyProtection="0"/>
    <xf numFmtId="0" fontId="27" fillId="35" borderId="16" applyNumberFormat="0" applyAlignment="0" applyProtection="0"/>
    <xf numFmtId="0" fontId="67" fillId="34" borderId="17" applyNumberFormat="0" applyAlignment="0" applyProtection="0"/>
    <xf numFmtId="0" fontId="28" fillId="35" borderId="18" applyNumberFormat="0" applyAlignment="0" applyProtection="0"/>
    <xf numFmtId="0" fontId="68" fillId="0" borderId="0" applyNumberFormat="0" applyFill="0" applyBorder="0" applyAlignment="0" applyProtection="0"/>
    <xf numFmtId="0" fontId="29" fillId="0" borderId="0" applyNumberFormat="0" applyFill="0" applyBorder="0" applyAlignment="0" applyProtection="0"/>
    <xf numFmtId="0" fontId="69" fillId="36" borderId="0" applyNumberFormat="0" applyBorder="0" applyAlignment="0" applyProtection="0"/>
    <xf numFmtId="0" fontId="30" fillId="3" borderId="0" applyNumberFormat="0" applyBorder="0" applyAlignment="0" applyProtection="0"/>
    <xf numFmtId="0" fontId="52" fillId="37" borderId="0" applyNumberFormat="0" applyBorder="0" applyAlignment="0" applyProtection="0"/>
    <xf numFmtId="0" fontId="15" fillId="38" borderId="0" applyNumberFormat="0" applyBorder="0" applyAlignment="0" applyProtection="0"/>
    <xf numFmtId="0" fontId="52" fillId="39" borderId="0" applyNumberFormat="0" applyBorder="0" applyAlignment="0" applyProtection="0"/>
    <xf numFmtId="0" fontId="15" fillId="40" borderId="0" applyNumberFormat="0" applyBorder="0" applyAlignment="0" applyProtection="0"/>
    <xf numFmtId="0" fontId="52" fillId="41" borderId="0" applyNumberFormat="0" applyBorder="0" applyAlignment="0" applyProtection="0"/>
    <xf numFmtId="0" fontId="15" fillId="42" borderId="0" applyNumberFormat="0" applyBorder="0" applyAlignment="0" applyProtection="0"/>
    <xf numFmtId="0" fontId="52" fillId="43" borderId="0" applyNumberFormat="0" applyBorder="0" applyAlignment="0" applyProtection="0"/>
    <xf numFmtId="0" fontId="15" fillId="22" borderId="0" applyNumberFormat="0" applyBorder="0" applyAlignment="0" applyProtection="0"/>
    <xf numFmtId="0" fontId="52" fillId="44" borderId="0" applyNumberFormat="0" applyBorder="0" applyAlignment="0" applyProtection="0"/>
    <xf numFmtId="0" fontId="15" fillId="24" borderId="0" applyNumberFormat="0" applyBorder="0" applyAlignment="0" applyProtection="0"/>
    <xf numFmtId="0" fontId="52" fillId="45" borderId="0" applyNumberFormat="0" applyBorder="0" applyAlignment="0" applyProtection="0"/>
    <xf numFmtId="0" fontId="15" fillId="46" borderId="0" applyNumberFormat="0" applyBorder="0" applyAlignment="0" applyProtection="0"/>
  </cellStyleXfs>
  <cellXfs count="127">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pplyProtection="1">
      <alignment/>
      <protection/>
    </xf>
    <xf numFmtId="0" fontId="7" fillId="0" borderId="0" xfId="0"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49" fontId="31" fillId="0" borderId="0" xfId="71" applyNumberFormat="1" applyFont="1" applyFill="1" applyBorder="1" applyAlignment="1">
      <alignment horizontal="center" vertical="center"/>
      <protection/>
    </xf>
    <xf numFmtId="1" fontId="9" fillId="0" borderId="0" xfId="0" applyNumberFormat="1" applyFont="1" applyFill="1" applyBorder="1" applyAlignment="1" applyProtection="1">
      <alignment horizontal="center" vertical="center"/>
      <protection/>
    </xf>
    <xf numFmtId="0" fontId="10" fillId="0" borderId="0" xfId="0" applyFont="1" applyFill="1" applyAlignment="1" applyProtection="1">
      <alignment horizontal="center" vertical="center"/>
      <protection/>
    </xf>
    <xf numFmtId="0" fontId="7" fillId="0" borderId="0" xfId="0" applyFont="1" applyFill="1" applyAlignment="1" applyProtection="1">
      <alignment horizontal="center"/>
      <protection/>
    </xf>
    <xf numFmtId="1" fontId="7" fillId="0" borderId="0" xfId="0" applyNumberFormat="1" applyFont="1" applyFill="1" applyBorder="1" applyAlignment="1" applyProtection="1">
      <alignment horizontal="center"/>
      <protection/>
    </xf>
    <xf numFmtId="0" fontId="7" fillId="0" borderId="0" xfId="0" applyNumberFormat="1" applyFont="1" applyFill="1" applyAlignment="1" applyProtection="1">
      <alignment horizontal="center" vertical="center"/>
      <protection/>
    </xf>
    <xf numFmtId="1" fontId="7" fillId="0" borderId="0" xfId="0" applyNumberFormat="1" applyFont="1" applyFill="1" applyAlignment="1" applyProtection="1">
      <alignment horizontal="center" vertical="center"/>
      <protection/>
    </xf>
    <xf numFmtId="0" fontId="7" fillId="0" borderId="0" xfId="0" applyFont="1" applyAlignment="1" applyProtection="1">
      <alignment horizontal="center"/>
      <protection/>
    </xf>
    <xf numFmtId="0" fontId="7" fillId="0" borderId="0" xfId="0" applyFont="1" applyFill="1" applyAlignment="1" applyProtection="1">
      <alignment/>
      <protection/>
    </xf>
    <xf numFmtId="0" fontId="0" fillId="0" borderId="0" xfId="0" applyAlignment="1" applyProtection="1">
      <alignment/>
      <protection/>
    </xf>
    <xf numFmtId="2" fontId="7" fillId="0" borderId="0" xfId="0" applyNumberFormat="1" applyFont="1" applyAlignment="1" applyProtection="1">
      <alignment/>
      <protection/>
    </xf>
    <xf numFmtId="0" fontId="7" fillId="0" borderId="0" xfId="0" applyFont="1" applyAlignment="1" applyProtection="1">
      <alignment horizontal="center" vertical="center"/>
      <protection/>
    </xf>
    <xf numFmtId="4" fontId="12" fillId="0" borderId="0" xfId="0" applyNumberFormat="1" applyFont="1" applyFill="1" applyBorder="1" applyAlignment="1" applyProtection="1">
      <alignment horizontal="right" vertical="center"/>
      <protection/>
    </xf>
    <xf numFmtId="0" fontId="7" fillId="0" borderId="0" xfId="0" applyFont="1" applyBorder="1" applyAlignment="1" applyProtection="1">
      <alignment horizontal="center" vertical="center"/>
      <protection/>
    </xf>
    <xf numFmtId="0" fontId="7" fillId="0" borderId="0" xfId="0" applyFont="1" applyFill="1" applyAlignment="1" applyProtection="1">
      <alignment horizontal="left" vertical="center" wrapText="1"/>
      <protection/>
    </xf>
    <xf numFmtId="0" fontId="7" fillId="0" borderId="0" xfId="0" applyFont="1" applyFill="1" applyAlignment="1" applyProtection="1">
      <alignment horizontal="left" vertical="center"/>
      <protection/>
    </xf>
    <xf numFmtId="0" fontId="32" fillId="0" borderId="0" xfId="0" applyFont="1" applyFill="1" applyAlignment="1" applyProtection="1">
      <alignment/>
      <protection/>
    </xf>
    <xf numFmtId="0" fontId="31" fillId="0" borderId="0" xfId="71" applyFont="1" applyFill="1" applyBorder="1" applyAlignment="1">
      <alignment horizontal="left" vertical="center" wrapText="1"/>
      <protection/>
    </xf>
    <xf numFmtId="0" fontId="31" fillId="0" borderId="0" xfId="71" applyFont="1" applyFill="1" applyBorder="1" applyAlignment="1">
      <alignment vertical="center" wrapText="1"/>
      <protection/>
    </xf>
    <xf numFmtId="0" fontId="31" fillId="0" borderId="0" xfId="71" applyNumberFormat="1" applyFont="1" applyFill="1" applyBorder="1" applyAlignment="1">
      <alignment horizontal="left" vertical="center" wrapText="1"/>
      <protection/>
    </xf>
    <xf numFmtId="0" fontId="32" fillId="0" borderId="0" xfId="0" applyFont="1" applyFill="1" applyAlignment="1" applyProtection="1">
      <alignment horizontal="left" vertical="center"/>
      <protection/>
    </xf>
    <xf numFmtId="0" fontId="34" fillId="0" borderId="0" xfId="0" applyFont="1" applyFill="1" applyBorder="1" applyAlignment="1">
      <alignment horizontal="left" vertical="top"/>
    </xf>
    <xf numFmtId="0" fontId="13" fillId="0" borderId="0" xfId="0" applyFont="1" applyFill="1" applyAlignment="1" applyProtection="1">
      <alignment horizontal="center" vertical="center"/>
      <protection/>
    </xf>
    <xf numFmtId="0" fontId="31" fillId="0" borderId="0" xfId="0" applyFont="1" applyFill="1" applyBorder="1" applyAlignment="1">
      <alignment vertical="center" wrapText="1"/>
    </xf>
    <xf numFmtId="0" fontId="31" fillId="0" borderId="0" xfId="0" applyFont="1" applyFill="1" applyBorder="1" applyAlignment="1">
      <alignment horizontal="center"/>
    </xf>
    <xf numFmtId="167" fontId="31" fillId="0" borderId="0" xfId="0" applyNumberFormat="1" applyFont="1" applyFill="1" applyBorder="1" applyAlignment="1">
      <alignment horizontal="center" vertical="center"/>
    </xf>
    <xf numFmtId="0" fontId="33" fillId="0" borderId="0" xfId="71" applyNumberFormat="1" applyFont="1" applyFill="1" applyBorder="1" applyAlignment="1">
      <alignment horizontal="center" vertical="center" wrapText="1"/>
      <protection/>
    </xf>
    <xf numFmtId="0" fontId="7" fillId="0" borderId="19" xfId="0" applyFont="1" applyFill="1" applyBorder="1" applyAlignment="1" applyProtection="1">
      <alignment horizontal="center" vertical="center"/>
      <protection/>
    </xf>
    <xf numFmtId="0" fontId="31" fillId="0" borderId="19" xfId="72" applyNumberFormat="1" applyFont="1" applyFill="1" applyBorder="1" applyAlignment="1">
      <alignment horizontal="left" vertical="center" wrapText="1"/>
      <protection/>
    </xf>
    <xf numFmtId="49" fontId="31" fillId="0" borderId="19" xfId="71" applyNumberFormat="1" applyFont="1" applyFill="1" applyBorder="1" applyAlignment="1">
      <alignment horizontal="center" vertical="center"/>
      <protection/>
    </xf>
    <xf numFmtId="0" fontId="9" fillId="0" borderId="19" xfId="0" applyFont="1" applyFill="1" applyBorder="1" applyAlignment="1" applyProtection="1">
      <alignment horizontal="center" vertical="center"/>
      <protection/>
    </xf>
    <xf numFmtId="0" fontId="32" fillId="0" borderId="19" xfId="0" applyFont="1" applyFill="1" applyBorder="1" applyAlignment="1" applyProtection="1">
      <alignment horizontal="left" vertical="center"/>
      <protection/>
    </xf>
    <xf numFmtId="0" fontId="7" fillId="0" borderId="19" xfId="0" applyFont="1" applyFill="1" applyBorder="1" applyAlignment="1" applyProtection="1">
      <alignment horizontal="center"/>
      <protection/>
    </xf>
    <xf numFmtId="0" fontId="32" fillId="0" borderId="19" xfId="0" applyFont="1" applyFill="1" applyBorder="1" applyAlignment="1" applyProtection="1">
      <alignment/>
      <protection/>
    </xf>
    <xf numFmtId="0" fontId="7" fillId="0" borderId="19" xfId="0" applyFont="1" applyFill="1" applyBorder="1" applyAlignment="1" applyProtection="1">
      <alignment/>
      <protection/>
    </xf>
    <xf numFmtId="0" fontId="35" fillId="0" borderId="19" xfId="0" applyNumberFormat="1" applyFont="1" applyFill="1" applyBorder="1" applyAlignment="1">
      <alignment horizontal="center"/>
    </xf>
    <xf numFmtId="0" fontId="31" fillId="0" borderId="19" xfId="0" applyNumberFormat="1" applyFont="1" applyFill="1" applyBorder="1" applyAlignment="1">
      <alignment horizontal="left" wrapText="1"/>
    </xf>
    <xf numFmtId="0" fontId="31" fillId="0" borderId="19" xfId="0" applyNumberFormat="1" applyFont="1" applyFill="1" applyBorder="1" applyAlignment="1">
      <alignment horizontal="center"/>
    </xf>
    <xf numFmtId="0" fontId="31" fillId="0" borderId="19" xfId="0" applyNumberFormat="1" applyFont="1" applyFill="1" applyBorder="1" applyAlignment="1">
      <alignment wrapText="1"/>
    </xf>
    <xf numFmtId="0" fontId="31" fillId="0" borderId="19" xfId="0" applyNumberFormat="1" applyFont="1" applyFill="1" applyBorder="1" applyAlignment="1">
      <alignment horizontal="left" vertical="center" wrapText="1"/>
    </xf>
    <xf numFmtId="0" fontId="10" fillId="0" borderId="19" xfId="0"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7" fillId="0" borderId="19" xfId="0" applyFont="1" applyFill="1" applyBorder="1" applyAlignment="1" applyProtection="1">
      <alignment horizontal="left" vertical="center" wrapText="1"/>
      <protection/>
    </xf>
    <xf numFmtId="1" fontId="7" fillId="0" borderId="19" xfId="0" applyNumberFormat="1" applyFont="1" applyFill="1" applyBorder="1" applyAlignment="1" applyProtection="1">
      <alignment horizontal="center" vertical="center"/>
      <protection/>
    </xf>
    <xf numFmtId="0" fontId="7" fillId="0" borderId="19" xfId="0" applyFont="1" applyBorder="1" applyAlignment="1" applyProtection="1">
      <alignment horizontal="center"/>
      <protection/>
    </xf>
    <xf numFmtId="0" fontId="7" fillId="0" borderId="19" xfId="0" applyFont="1" applyFill="1" applyBorder="1" applyAlignment="1" applyProtection="1">
      <alignment horizontal="left" vertical="center"/>
      <protection/>
    </xf>
    <xf numFmtId="1" fontId="7" fillId="0" borderId="19" xfId="0" applyNumberFormat="1" applyFont="1" applyBorder="1" applyAlignment="1" applyProtection="1">
      <alignment horizontal="center" vertical="center"/>
      <protection/>
    </xf>
    <xf numFmtId="0" fontId="31" fillId="0" borderId="19" xfId="0" applyNumberFormat="1" applyFont="1" applyFill="1" applyBorder="1" applyAlignment="1">
      <alignment vertical="center" wrapText="1"/>
    </xf>
    <xf numFmtId="0" fontId="31" fillId="0" borderId="19" xfId="0" applyNumberFormat="1" applyFont="1" applyFill="1" applyBorder="1" applyAlignment="1">
      <alignment horizontal="center" vertical="center"/>
    </xf>
    <xf numFmtId="0" fontId="10" fillId="0" borderId="19" xfId="0" applyFont="1" applyFill="1" applyBorder="1" applyAlignment="1" applyProtection="1">
      <alignment/>
      <protection/>
    </xf>
    <xf numFmtId="0" fontId="10" fillId="0" borderId="19" xfId="0" applyFont="1" applyFill="1" applyBorder="1" applyAlignment="1" applyProtection="1">
      <alignment horizontal="center"/>
      <protection/>
    </xf>
    <xf numFmtId="0" fontId="31" fillId="0" borderId="19" xfId="0" applyFont="1" applyFill="1" applyBorder="1" applyAlignment="1" applyProtection="1">
      <alignment vertical="center" wrapText="1"/>
      <protection/>
    </xf>
    <xf numFmtId="1" fontId="9" fillId="0" borderId="19" xfId="0" applyNumberFormat="1" applyFont="1" applyFill="1" applyBorder="1" applyAlignment="1" applyProtection="1">
      <alignment horizontal="center" vertical="center"/>
      <protection/>
    </xf>
    <xf numFmtId="0" fontId="31" fillId="0" borderId="19" xfId="71" applyFont="1" applyFill="1" applyBorder="1" applyAlignment="1">
      <alignment vertical="center" wrapText="1"/>
      <protection/>
    </xf>
    <xf numFmtId="4" fontId="3" fillId="30" borderId="19" xfId="0" applyNumberFormat="1" applyFont="1" applyFill="1" applyBorder="1" applyAlignment="1" applyProtection="1">
      <alignment/>
      <protection/>
    </xf>
    <xf numFmtId="4" fontId="3" fillId="0" borderId="19" xfId="0" applyNumberFormat="1" applyFont="1" applyFill="1" applyBorder="1" applyAlignment="1" applyProtection="1">
      <alignment/>
      <protection/>
    </xf>
    <xf numFmtId="4" fontId="3" fillId="0" borderId="19" xfId="0" applyNumberFormat="1" applyFont="1" applyBorder="1" applyAlignment="1" applyProtection="1">
      <alignment/>
      <protection/>
    </xf>
    <xf numFmtId="4" fontId="38" fillId="0" borderId="0" xfId="0" applyNumberFormat="1" applyFont="1" applyFill="1" applyBorder="1" applyAlignment="1">
      <alignment horizontal="right"/>
    </xf>
    <xf numFmtId="4" fontId="3" fillId="0" borderId="0" xfId="0" applyNumberFormat="1" applyFont="1" applyAlignment="1" applyProtection="1">
      <alignment/>
      <protection/>
    </xf>
    <xf numFmtId="4" fontId="38" fillId="30" borderId="19" xfId="0" applyNumberFormat="1" applyFont="1" applyFill="1" applyBorder="1" applyAlignment="1">
      <alignment horizontal="right"/>
    </xf>
    <xf numFmtId="4" fontId="38" fillId="0" borderId="19" xfId="0" applyNumberFormat="1" applyFont="1" applyFill="1" applyBorder="1" applyAlignment="1">
      <alignment horizontal="right"/>
    </xf>
    <xf numFmtId="4" fontId="3" fillId="30" borderId="19" xfId="0" applyNumberFormat="1" applyFont="1" applyFill="1" applyBorder="1" applyAlignment="1" applyProtection="1">
      <alignment horizontal="right" vertical="center"/>
      <protection/>
    </xf>
    <xf numFmtId="4" fontId="3" fillId="0" borderId="19" xfId="0" applyNumberFormat="1" applyFont="1" applyBorder="1" applyAlignment="1" applyProtection="1">
      <alignment horizontal="right" vertical="center" wrapText="1"/>
      <protection hidden="1" locked="0"/>
    </xf>
    <xf numFmtId="4" fontId="3" fillId="0" borderId="19" xfId="0" applyNumberFormat="1" applyFont="1" applyFill="1" applyBorder="1" applyAlignment="1" applyProtection="1">
      <alignment horizontal="right" vertical="center"/>
      <protection/>
    </xf>
    <xf numFmtId="4" fontId="3" fillId="0" borderId="19" xfId="0" applyNumberFormat="1" applyFont="1" applyFill="1" applyBorder="1" applyAlignment="1" applyProtection="1">
      <alignment horizontal="right"/>
      <protection/>
    </xf>
    <xf numFmtId="4" fontId="3" fillId="0" borderId="0" xfId="0" applyNumberFormat="1" applyFont="1" applyFill="1" applyAlignment="1" applyProtection="1">
      <alignment/>
      <protection/>
    </xf>
    <xf numFmtId="4" fontId="3" fillId="0" borderId="0" xfId="0" applyNumberFormat="1" applyFont="1" applyFill="1" applyAlignment="1" applyProtection="1">
      <alignment horizontal="right" vertical="center"/>
      <protection/>
    </xf>
    <xf numFmtId="4" fontId="3" fillId="0" borderId="0" xfId="0" applyNumberFormat="1" applyFont="1" applyFill="1" applyBorder="1" applyAlignment="1" applyProtection="1">
      <alignment horizontal="right" vertical="center" wrapText="1"/>
      <protection hidden="1" locked="0"/>
    </xf>
    <xf numFmtId="4" fontId="3" fillId="0" borderId="0" xfId="0" applyNumberFormat="1" applyFont="1" applyFill="1" applyBorder="1" applyAlignment="1" applyProtection="1">
      <alignment horizontal="right" vertical="center"/>
      <protection/>
    </xf>
    <xf numFmtId="0" fontId="0" fillId="0" borderId="0" xfId="0" applyBorder="1" applyAlignment="1">
      <alignment horizontal="left" vertical="top"/>
    </xf>
    <xf numFmtId="0" fontId="36" fillId="6" borderId="20" xfId="0" applyFont="1" applyFill="1" applyBorder="1" applyAlignment="1" applyProtection="1">
      <alignment horizontal="left"/>
      <protection/>
    </xf>
    <xf numFmtId="0" fontId="4" fillId="6" borderId="0" xfId="0" applyFont="1" applyFill="1" applyBorder="1" applyAlignment="1" applyProtection="1">
      <alignment horizontal="left"/>
      <protection/>
    </xf>
    <xf numFmtId="0" fontId="2" fillId="6" borderId="20" xfId="0" applyFont="1" applyFill="1" applyBorder="1" applyAlignment="1" applyProtection="1">
      <alignment horizontal="left"/>
      <protection/>
    </xf>
    <xf numFmtId="0" fontId="3" fillId="6" borderId="20" xfId="0" applyFont="1" applyFill="1" applyBorder="1" applyAlignment="1" applyProtection="1">
      <alignment horizontal="left"/>
      <protection/>
    </xf>
    <xf numFmtId="0" fontId="2" fillId="6" borderId="0" xfId="0" applyFont="1" applyFill="1" applyBorder="1" applyAlignment="1" applyProtection="1">
      <alignment horizontal="left"/>
      <protection/>
    </xf>
    <xf numFmtId="0" fontId="3" fillId="6" borderId="0" xfId="0" applyFont="1" applyFill="1" applyBorder="1" applyAlignment="1" applyProtection="1">
      <alignment horizontal="left"/>
      <protection/>
    </xf>
    <xf numFmtId="0" fontId="4" fillId="6" borderId="20" xfId="0" applyFont="1" applyFill="1" applyBorder="1" applyAlignment="1" applyProtection="1">
      <alignment horizontal="left"/>
      <protection/>
    </xf>
    <xf numFmtId="0" fontId="0" fillId="0" borderId="0" xfId="0" applyAlignment="1">
      <alignment horizontal="center" vertical="top"/>
    </xf>
    <xf numFmtId="0" fontId="37" fillId="6" borderId="20" xfId="0" applyFont="1" applyFill="1" applyBorder="1" applyAlignment="1" applyProtection="1">
      <alignment horizontal="left" wrapText="1"/>
      <protection/>
    </xf>
    <xf numFmtId="0" fontId="37" fillId="6" borderId="0" xfId="0" applyFont="1" applyFill="1" applyBorder="1" applyAlignment="1" applyProtection="1">
      <alignment horizontal="left" wrapText="1"/>
      <protection/>
    </xf>
    <xf numFmtId="0" fontId="0" fillId="6" borderId="0" xfId="0" applyFill="1" applyBorder="1" applyAlignment="1">
      <alignment horizontal="left" vertical="top"/>
    </xf>
    <xf numFmtId="0" fontId="0" fillId="6" borderId="21" xfId="0" applyFill="1" applyBorder="1" applyAlignment="1">
      <alignment horizontal="left" vertical="top"/>
    </xf>
    <xf numFmtId="0" fontId="4" fillId="6" borderId="22" xfId="0" applyFont="1" applyFill="1" applyBorder="1" applyAlignment="1" applyProtection="1">
      <alignment horizontal="left"/>
      <protection/>
    </xf>
    <xf numFmtId="0" fontId="4" fillId="6" borderId="23" xfId="0" applyFont="1" applyFill="1" applyBorder="1" applyAlignment="1" applyProtection="1">
      <alignment horizontal="left"/>
      <protection/>
    </xf>
    <xf numFmtId="0" fontId="3" fillId="6" borderId="23" xfId="0" applyFont="1" applyFill="1" applyBorder="1" applyAlignment="1" applyProtection="1">
      <alignment horizontal="left"/>
      <protection/>
    </xf>
    <xf numFmtId="0" fontId="0" fillId="6" borderId="23" xfId="0" applyFill="1" applyBorder="1" applyAlignment="1">
      <alignment horizontal="left" vertical="top"/>
    </xf>
    <xf numFmtId="0" fontId="0" fillId="6" borderId="24" xfId="0" applyFill="1" applyBorder="1" applyAlignment="1">
      <alignment horizontal="left" vertical="top"/>
    </xf>
    <xf numFmtId="0" fontId="6" fillId="6" borderId="20" xfId="0" applyFont="1" applyFill="1" applyBorder="1" applyAlignment="1" applyProtection="1">
      <alignment horizontal="left"/>
      <protection/>
    </xf>
    <xf numFmtId="0" fontId="7" fillId="23" borderId="19" xfId="0" applyFont="1" applyFill="1" applyBorder="1" applyAlignment="1" applyProtection="1">
      <alignment horizontal="center" vertical="center" wrapText="1"/>
      <protection/>
    </xf>
    <xf numFmtId="0" fontId="7" fillId="23" borderId="19" xfId="0" applyFont="1" applyFill="1" applyBorder="1" applyAlignment="1" applyProtection="1">
      <alignment horizontal="center" vertical="center"/>
      <protection/>
    </xf>
    <xf numFmtId="0" fontId="70" fillId="47" borderId="25" xfId="0" applyFont="1" applyFill="1" applyBorder="1" applyAlignment="1" applyProtection="1">
      <alignment horizontal="center"/>
      <protection/>
    </xf>
    <xf numFmtId="0" fontId="70" fillId="47" borderId="25" xfId="0" applyFont="1" applyFill="1" applyBorder="1" applyAlignment="1" applyProtection="1">
      <alignment/>
      <protection/>
    </xf>
    <xf numFmtId="4" fontId="71" fillId="47" borderId="25" xfId="0" applyNumberFormat="1" applyFont="1" applyFill="1" applyBorder="1" applyAlignment="1" applyProtection="1">
      <alignment horizontal="center"/>
      <protection/>
    </xf>
    <xf numFmtId="0" fontId="31" fillId="47" borderId="19" xfId="0" applyNumberFormat="1" applyFont="1" applyFill="1" applyBorder="1" applyAlignment="1">
      <alignment horizontal="center" vertical="center"/>
    </xf>
    <xf numFmtId="0" fontId="31" fillId="47" borderId="19" xfId="0" applyNumberFormat="1" applyFont="1" applyFill="1" applyBorder="1" applyAlignment="1">
      <alignment horizontal="left" vertical="center" wrapText="1"/>
    </xf>
    <xf numFmtId="0" fontId="33" fillId="47" borderId="19" xfId="0" applyNumberFormat="1" applyFont="1" applyFill="1" applyBorder="1" applyAlignment="1">
      <alignment horizontal="left" vertical="center" wrapText="1"/>
    </xf>
    <xf numFmtId="4" fontId="38" fillId="47" borderId="19" xfId="0" applyNumberFormat="1" applyFont="1" applyFill="1" applyBorder="1" applyAlignment="1">
      <alignment horizontal="right" vertical="center"/>
    </xf>
    <xf numFmtId="0" fontId="7" fillId="47" borderId="19" xfId="0" applyFont="1" applyFill="1" applyBorder="1" applyAlignment="1" applyProtection="1">
      <alignment horizontal="center" vertical="center"/>
      <protection/>
    </xf>
    <xf numFmtId="0" fontId="33" fillId="47" borderId="19" xfId="0" applyNumberFormat="1" applyFont="1" applyFill="1" applyBorder="1" applyAlignment="1">
      <alignment vertical="center" wrapText="1"/>
    </xf>
    <xf numFmtId="0" fontId="72" fillId="48" borderId="19" xfId="0" applyFont="1" applyFill="1" applyBorder="1" applyAlignment="1" applyProtection="1">
      <alignment horizontal="center"/>
      <protection/>
    </xf>
    <xf numFmtId="0" fontId="72" fillId="48" borderId="19" xfId="0" applyFont="1" applyFill="1" applyBorder="1" applyAlignment="1" applyProtection="1">
      <alignment horizontal="left"/>
      <protection/>
    </xf>
    <xf numFmtId="0" fontId="73" fillId="48" borderId="19" xfId="0" applyFont="1" applyFill="1" applyBorder="1" applyAlignment="1" applyProtection="1">
      <alignment horizontal="center"/>
      <protection/>
    </xf>
    <xf numFmtId="4" fontId="74" fillId="48" borderId="19" xfId="0" applyNumberFormat="1" applyFont="1" applyFill="1" applyBorder="1" applyAlignment="1" applyProtection="1">
      <alignment horizontal="center"/>
      <protection/>
    </xf>
    <xf numFmtId="1" fontId="75" fillId="48" borderId="19" xfId="0" applyNumberFormat="1" applyFont="1" applyFill="1" applyBorder="1" applyAlignment="1" applyProtection="1">
      <alignment horizontal="center"/>
      <protection/>
    </xf>
    <xf numFmtId="0" fontId="75" fillId="48" borderId="19" xfId="0" applyFont="1" applyFill="1" applyBorder="1" applyAlignment="1" applyProtection="1">
      <alignment horizontal="center"/>
      <protection/>
    </xf>
    <xf numFmtId="0" fontId="75" fillId="48" borderId="19" xfId="0" applyFont="1" applyFill="1" applyBorder="1" applyAlignment="1" applyProtection="1">
      <alignment horizontal="left"/>
      <protection/>
    </xf>
    <xf numFmtId="4" fontId="3" fillId="23" borderId="19" xfId="0" applyNumberFormat="1" applyFont="1" applyFill="1" applyBorder="1" applyAlignment="1" applyProtection="1">
      <alignment horizontal="center" vertical="center" wrapText="1"/>
      <protection/>
    </xf>
    <xf numFmtId="0" fontId="76" fillId="6" borderId="26" xfId="0" applyFont="1" applyFill="1" applyBorder="1" applyAlignment="1">
      <alignment horizontal="center" vertical="center"/>
    </xf>
    <xf numFmtId="0" fontId="4" fillId="6" borderId="0" xfId="0" applyFont="1" applyFill="1" applyBorder="1" applyAlignment="1" applyProtection="1">
      <alignment horizontal="center"/>
      <protection/>
    </xf>
    <xf numFmtId="0" fontId="37" fillId="6" borderId="0" xfId="0" applyFont="1" applyFill="1" applyBorder="1" applyAlignment="1" applyProtection="1">
      <alignment horizontal="center" wrapText="1"/>
      <protection/>
    </xf>
    <xf numFmtId="0" fontId="3" fillId="6" borderId="0" xfId="0" applyFont="1" applyFill="1" applyBorder="1" applyAlignment="1" applyProtection="1">
      <alignment horizontal="center"/>
      <protection/>
    </xf>
    <xf numFmtId="0" fontId="0" fillId="31" borderId="0" xfId="0" applyFill="1" applyBorder="1" applyAlignment="1">
      <alignment horizontal="center" vertical="top"/>
    </xf>
    <xf numFmtId="0" fontId="0" fillId="6" borderId="0" xfId="0" applyFill="1" applyBorder="1" applyAlignment="1">
      <alignment horizontal="center" vertical="top"/>
    </xf>
    <xf numFmtId="0" fontId="4" fillId="6" borderId="23" xfId="0" applyFont="1" applyFill="1" applyBorder="1" applyAlignment="1" applyProtection="1">
      <alignment horizontal="center"/>
      <protection/>
    </xf>
    <xf numFmtId="0" fontId="77" fillId="6" borderId="27" xfId="0" applyFont="1" applyFill="1" applyBorder="1" applyAlignment="1" applyProtection="1">
      <alignment horizontal="center"/>
      <protection/>
    </xf>
    <xf numFmtId="0" fontId="77" fillId="6" borderId="25" xfId="0" applyFont="1" applyFill="1" applyBorder="1" applyAlignment="1" applyProtection="1">
      <alignment horizontal="center"/>
      <protection/>
    </xf>
    <xf numFmtId="0" fontId="77" fillId="6" borderId="28" xfId="0" applyFont="1" applyFill="1" applyBorder="1" applyAlignment="1" applyProtection="1">
      <alignment horizontal="center"/>
      <protection/>
    </xf>
    <xf numFmtId="0" fontId="37" fillId="6" borderId="20" xfId="0" applyFont="1" applyFill="1" applyBorder="1" applyAlignment="1" applyProtection="1">
      <alignment horizontal="left" wrapText="1"/>
      <protection/>
    </xf>
    <xf numFmtId="0" fontId="37" fillId="6" borderId="0" xfId="0" applyFont="1" applyFill="1" applyBorder="1" applyAlignment="1" applyProtection="1">
      <alignment horizontal="left" wrapText="1"/>
      <protection/>
    </xf>
  </cellXfs>
  <cellStyles count="94">
    <cellStyle name="Normal" xfId="0"/>
    <cellStyle name="20 % - zvýraznenie1" xfId="15"/>
    <cellStyle name="20 % - zvýraznenie1 2" xfId="16"/>
    <cellStyle name="20 % - zvýraznenie2" xfId="17"/>
    <cellStyle name="20 % - zvýraznenie2 2" xfId="18"/>
    <cellStyle name="20 % - zvýraznenie3" xfId="19"/>
    <cellStyle name="20 % - zvýraznenie3 2" xfId="20"/>
    <cellStyle name="20 % - zvýraznenie4" xfId="21"/>
    <cellStyle name="20 % - zvýraznenie4 2" xfId="22"/>
    <cellStyle name="20 % - zvýraznenie5" xfId="23"/>
    <cellStyle name="20 % - zvýraznenie5 2" xfId="24"/>
    <cellStyle name="20 % - zvýraznenie6" xfId="25"/>
    <cellStyle name="20 % - zvýraznenie6 2" xfId="26"/>
    <cellStyle name="40 % - zvýraznenie1" xfId="27"/>
    <cellStyle name="40 % - zvýraznenie1 2" xfId="28"/>
    <cellStyle name="40 % - zvýraznenie2" xfId="29"/>
    <cellStyle name="40 % - zvýraznenie2 2" xfId="30"/>
    <cellStyle name="40 % - zvýraznenie3" xfId="31"/>
    <cellStyle name="40 % - zvýraznenie3 2" xfId="32"/>
    <cellStyle name="40 % - zvýraznenie4" xfId="33"/>
    <cellStyle name="40 % - zvýraznenie4 2" xfId="34"/>
    <cellStyle name="40 % - zvýraznenie5" xfId="35"/>
    <cellStyle name="40 % - zvýraznenie5 2" xfId="36"/>
    <cellStyle name="40 % - zvýraznenie6" xfId="37"/>
    <cellStyle name="40 % - zvýraznenie6 2" xfId="38"/>
    <cellStyle name="60 % - zvýraznenie1" xfId="39"/>
    <cellStyle name="60 % - zvýraznenie1 2" xfId="40"/>
    <cellStyle name="60 % - zvýraznenie2" xfId="41"/>
    <cellStyle name="60 % - zvýraznenie2 2" xfId="42"/>
    <cellStyle name="60 % - zvýraznenie3" xfId="43"/>
    <cellStyle name="60 % - zvýraznenie3 2" xfId="44"/>
    <cellStyle name="60 % - zvýraznenie4" xfId="45"/>
    <cellStyle name="60 % - zvýraznenie4 2" xfId="46"/>
    <cellStyle name="60 % - zvýraznenie5" xfId="47"/>
    <cellStyle name="60 % - zvýraznenie5 2" xfId="48"/>
    <cellStyle name="60 % - zvýraznenie6" xfId="49"/>
    <cellStyle name="60 % - zvýraznenie6 2" xfId="50"/>
    <cellStyle name="Comma" xfId="51"/>
    <cellStyle name="Comma [0]" xfId="52"/>
    <cellStyle name="Dobrá" xfId="53"/>
    <cellStyle name="Dobrá 2" xfId="54"/>
    <cellStyle name="Hyperlink" xfId="55"/>
    <cellStyle name="Kontrolná bunka" xfId="56"/>
    <cellStyle name="Kontrolná bunka 2" xfId="57"/>
    <cellStyle name="Currency" xfId="58"/>
    <cellStyle name="Currency [0]" xfId="59"/>
    <cellStyle name="Nadpis 1" xfId="60"/>
    <cellStyle name="Nadpis 1 2" xfId="61"/>
    <cellStyle name="Nadpis 2" xfId="62"/>
    <cellStyle name="Nadpis 2 2" xfId="63"/>
    <cellStyle name="Nadpis 3" xfId="64"/>
    <cellStyle name="Nadpis 3 2" xfId="65"/>
    <cellStyle name="Nadpis 4" xfId="66"/>
    <cellStyle name="Nadpis 4 2" xfId="67"/>
    <cellStyle name="Neutrálna" xfId="68"/>
    <cellStyle name="Neutrálna 2" xfId="69"/>
    <cellStyle name="Normálna 2" xfId="70"/>
    <cellStyle name="normálne" xfId="71"/>
    <cellStyle name="normálne 3" xfId="72"/>
    <cellStyle name="normálne 9" xfId="73"/>
    <cellStyle name="Percent" xfId="74"/>
    <cellStyle name="Followed Hyperlink" xfId="75"/>
    <cellStyle name="Poznámka" xfId="76"/>
    <cellStyle name="Poznámka 2" xfId="77"/>
    <cellStyle name="Prepojená bunka" xfId="78"/>
    <cellStyle name="Prepojená bunka 2" xfId="79"/>
    <cellStyle name="Spolu" xfId="80"/>
    <cellStyle name="Spolu 2" xfId="81"/>
    <cellStyle name="Text upozornenia" xfId="82"/>
    <cellStyle name="Text upozornenia 2" xfId="83"/>
    <cellStyle name="Titul" xfId="84"/>
    <cellStyle name="Titul 2" xfId="85"/>
    <cellStyle name="Vstup" xfId="86"/>
    <cellStyle name="Vstup 2" xfId="87"/>
    <cellStyle name="Výpočet" xfId="88"/>
    <cellStyle name="Výpočet 2" xfId="89"/>
    <cellStyle name="Výstup" xfId="90"/>
    <cellStyle name="Výstup 2" xfId="91"/>
    <cellStyle name="Vysvetľujúci text" xfId="92"/>
    <cellStyle name="Vysvetľujúci text 2" xfId="93"/>
    <cellStyle name="Zlá" xfId="94"/>
    <cellStyle name="Zlá 2" xfId="95"/>
    <cellStyle name="Zvýraznenie1" xfId="96"/>
    <cellStyle name="Zvýraznenie1 2" xfId="97"/>
    <cellStyle name="Zvýraznenie2" xfId="98"/>
    <cellStyle name="Zvýraznenie2 2" xfId="99"/>
    <cellStyle name="Zvýraznenie3" xfId="100"/>
    <cellStyle name="Zvýraznenie3 2" xfId="101"/>
    <cellStyle name="Zvýraznenie4" xfId="102"/>
    <cellStyle name="Zvýraznenie4 2" xfId="103"/>
    <cellStyle name="Zvýraznenie5" xfId="104"/>
    <cellStyle name="Zvýraznenie5 2" xfId="105"/>
    <cellStyle name="Zvýraznenie6" xfId="106"/>
    <cellStyle name="Zvýraznenie6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K101"/>
  <sheetViews>
    <sheetView tabSelected="1" zoomScalePageLayoutView="0" workbookViewId="0" topLeftCell="A26">
      <selection activeCell="B58" sqref="B58"/>
    </sheetView>
  </sheetViews>
  <sheetFormatPr defaultColWidth="9.33203125" defaultRowHeight="10.5"/>
  <cols>
    <col min="1" max="1" width="8.5" style="15" customWidth="1"/>
    <col min="2" max="2" width="12.5" style="5" customWidth="1"/>
    <col min="3" max="3" width="87.16015625" style="5" customWidth="1"/>
    <col min="4" max="4" width="12.16015625" style="15" customWidth="1"/>
    <col min="5" max="5" width="12.66015625" style="15" customWidth="1"/>
    <col min="6" max="6" width="13" style="66" customWidth="1"/>
    <col min="7" max="7" width="14.66015625" style="66" customWidth="1"/>
    <col min="8" max="16384" width="9.33203125" style="5" customWidth="1"/>
  </cols>
  <sheetData>
    <row r="1" spans="1:7" s="85" customFormat="1" ht="27.75" customHeight="1" thickBot="1">
      <c r="A1" s="122" t="s">
        <v>45</v>
      </c>
      <c r="B1" s="123"/>
      <c r="C1" s="123"/>
      <c r="D1" s="123"/>
      <c r="E1" s="123"/>
      <c r="F1" s="123"/>
      <c r="G1" s="124"/>
    </row>
    <row r="2" spans="1:7" s="1" customFormat="1" ht="21.75" customHeight="1" thickBot="1">
      <c r="A2" s="78"/>
      <c r="B2" s="79"/>
      <c r="C2" s="79"/>
      <c r="D2" s="79"/>
      <c r="E2" s="116"/>
      <c r="F2" s="88"/>
      <c r="G2" s="115">
        <v>8</v>
      </c>
    </row>
    <row r="3" spans="1:7" s="1" customFormat="1" ht="13.5" customHeight="1">
      <c r="A3" s="125" t="s">
        <v>0</v>
      </c>
      <c r="B3" s="126"/>
      <c r="C3" s="126"/>
      <c r="D3" s="126"/>
      <c r="E3" s="126"/>
      <c r="F3" s="88"/>
      <c r="G3" s="89"/>
    </row>
    <row r="4" spans="1:7" s="1" customFormat="1" ht="5.25" customHeight="1">
      <c r="A4" s="86"/>
      <c r="B4" s="87"/>
      <c r="C4" s="87"/>
      <c r="D4" s="87"/>
      <c r="E4" s="117"/>
      <c r="F4" s="88"/>
      <c r="G4" s="89"/>
    </row>
    <row r="5" spans="1:7" s="1" customFormat="1" ht="12.75" customHeight="1">
      <c r="A5" s="95" t="s">
        <v>77</v>
      </c>
      <c r="B5" s="79"/>
      <c r="C5" s="79"/>
      <c r="D5" s="79"/>
      <c r="E5" s="118"/>
      <c r="F5" s="88"/>
      <c r="G5" s="89"/>
    </row>
    <row r="6" spans="1:7" s="1" customFormat="1" ht="4.5" customHeight="1">
      <c r="A6" s="80"/>
      <c r="B6" s="79"/>
      <c r="C6" s="79"/>
      <c r="D6" s="79"/>
      <c r="E6" s="118"/>
      <c r="F6" s="88"/>
      <c r="G6" s="89"/>
    </row>
    <row r="7" spans="1:7" s="1" customFormat="1" ht="13.5" customHeight="1">
      <c r="A7" s="95" t="s">
        <v>18</v>
      </c>
      <c r="B7" s="79"/>
      <c r="C7" s="79"/>
      <c r="D7" s="79"/>
      <c r="E7" s="118"/>
      <c r="F7" s="88"/>
      <c r="G7" s="89"/>
    </row>
    <row r="8" spans="1:7" s="1" customFormat="1" ht="7.5" customHeight="1">
      <c r="A8" s="80"/>
      <c r="B8" s="79"/>
      <c r="C8" s="79"/>
      <c r="D8" s="79"/>
      <c r="E8" s="118"/>
      <c r="F8" s="88"/>
      <c r="G8" s="89"/>
    </row>
    <row r="9" spans="1:7" s="1" customFormat="1" ht="13.5" customHeight="1">
      <c r="A9" s="81"/>
      <c r="B9" s="79"/>
      <c r="C9" s="82"/>
      <c r="D9" s="82" t="s">
        <v>74</v>
      </c>
      <c r="E9" s="119"/>
      <c r="F9" s="82"/>
      <c r="G9" s="89"/>
    </row>
    <row r="10" spans="1:7" s="1" customFormat="1" ht="13.5" customHeight="1">
      <c r="A10" s="81"/>
      <c r="B10" s="79"/>
      <c r="C10" s="83"/>
      <c r="D10" s="83"/>
      <c r="E10" s="120"/>
      <c r="F10" s="83"/>
      <c r="G10" s="89"/>
    </row>
    <row r="11" spans="1:7" s="1" customFormat="1" ht="13.5" customHeight="1">
      <c r="A11" s="84"/>
      <c r="B11" s="79"/>
      <c r="C11" s="82"/>
      <c r="D11" s="82" t="s">
        <v>75</v>
      </c>
      <c r="E11" s="119"/>
      <c r="F11" s="82"/>
      <c r="G11" s="89"/>
    </row>
    <row r="12" spans="1:7" s="77" customFormat="1" ht="24" customHeight="1" thickBot="1">
      <c r="A12" s="90"/>
      <c r="B12" s="91"/>
      <c r="C12" s="92"/>
      <c r="D12" s="91"/>
      <c r="E12" s="121"/>
      <c r="F12" s="93"/>
      <c r="G12" s="94"/>
    </row>
    <row r="13" spans="1:7" s="21" customFormat="1" ht="38.25" customHeight="1">
      <c r="A13" s="96" t="s">
        <v>26</v>
      </c>
      <c r="B13" s="96" t="s">
        <v>1</v>
      </c>
      <c r="C13" s="97" t="s">
        <v>27</v>
      </c>
      <c r="D13" s="97" t="s">
        <v>28</v>
      </c>
      <c r="E13" s="96" t="s">
        <v>29</v>
      </c>
      <c r="F13" s="114" t="s">
        <v>46</v>
      </c>
      <c r="G13" s="114" t="s">
        <v>47</v>
      </c>
    </row>
    <row r="14" spans="1:7" s="17" customFormat="1" ht="12">
      <c r="A14" s="111"/>
      <c r="B14" s="112"/>
      <c r="C14" s="113" t="s">
        <v>48</v>
      </c>
      <c r="D14" s="112" t="s">
        <v>42</v>
      </c>
      <c r="E14" s="112"/>
      <c r="F14" s="110"/>
      <c r="G14" s="110"/>
    </row>
    <row r="15" spans="1:7" s="17" customFormat="1" ht="12">
      <c r="A15" s="35">
        <v>1</v>
      </c>
      <c r="B15" s="35"/>
      <c r="C15" s="36" t="s">
        <v>59</v>
      </c>
      <c r="D15" s="37" t="s">
        <v>2</v>
      </c>
      <c r="E15" s="38">
        <v>3.96</v>
      </c>
      <c r="F15" s="62"/>
      <c r="G15" s="63">
        <f>ROUND(E15*F15,2)</f>
        <v>0</v>
      </c>
    </row>
    <row r="16" spans="1:7" s="17" customFormat="1" ht="12">
      <c r="A16" s="35">
        <v>2</v>
      </c>
      <c r="B16" s="35" t="s">
        <v>43</v>
      </c>
      <c r="C16" s="39" t="s">
        <v>30</v>
      </c>
      <c r="D16" s="40" t="s">
        <v>5</v>
      </c>
      <c r="E16" s="40">
        <v>2522</v>
      </c>
      <c r="F16" s="62"/>
      <c r="G16" s="64">
        <f aca="true" t="shared" si="0" ref="G16:G26">ROUND(E16*F16,2)</f>
        <v>0</v>
      </c>
    </row>
    <row r="17" spans="1:7" s="17" customFormat="1" ht="12">
      <c r="A17" s="35">
        <v>3</v>
      </c>
      <c r="B17" s="35" t="s">
        <v>43</v>
      </c>
      <c r="C17" s="41" t="s">
        <v>31</v>
      </c>
      <c r="D17" s="40" t="s">
        <v>5</v>
      </c>
      <c r="E17" s="40">
        <v>235</v>
      </c>
      <c r="F17" s="62"/>
      <c r="G17" s="63">
        <f t="shared" si="0"/>
        <v>0</v>
      </c>
    </row>
    <row r="18" spans="1:7" s="17" customFormat="1" ht="12">
      <c r="A18" s="35">
        <v>4</v>
      </c>
      <c r="B18" s="35" t="s">
        <v>43</v>
      </c>
      <c r="C18" s="41" t="s">
        <v>32</v>
      </c>
      <c r="D18" s="40" t="s">
        <v>5</v>
      </c>
      <c r="E18" s="40">
        <v>168</v>
      </c>
      <c r="F18" s="62"/>
      <c r="G18" s="63">
        <f t="shared" si="0"/>
        <v>0</v>
      </c>
    </row>
    <row r="19" spans="1:7" s="17" customFormat="1" ht="14.25" customHeight="1">
      <c r="A19" s="35">
        <v>5</v>
      </c>
      <c r="B19" s="35" t="s">
        <v>43</v>
      </c>
      <c r="C19" s="41" t="s">
        <v>51</v>
      </c>
      <c r="D19" s="40" t="s">
        <v>5</v>
      </c>
      <c r="E19" s="40">
        <v>275</v>
      </c>
      <c r="F19" s="62"/>
      <c r="G19" s="63">
        <f t="shared" si="0"/>
        <v>0</v>
      </c>
    </row>
    <row r="20" spans="1:7" s="17" customFormat="1" ht="12">
      <c r="A20" s="35">
        <v>6</v>
      </c>
      <c r="B20" s="35" t="s">
        <v>43</v>
      </c>
      <c r="C20" s="41" t="s">
        <v>33</v>
      </c>
      <c r="D20" s="40" t="s">
        <v>34</v>
      </c>
      <c r="E20" s="40">
        <v>1</v>
      </c>
      <c r="F20" s="62"/>
      <c r="G20" s="63">
        <f t="shared" si="0"/>
        <v>0</v>
      </c>
    </row>
    <row r="21" spans="1:7" s="17" customFormat="1" ht="12">
      <c r="A21" s="35">
        <v>7</v>
      </c>
      <c r="B21" s="35" t="s">
        <v>43</v>
      </c>
      <c r="C21" s="41" t="s">
        <v>52</v>
      </c>
      <c r="D21" s="40" t="s">
        <v>34</v>
      </c>
      <c r="E21" s="40">
        <v>1</v>
      </c>
      <c r="F21" s="62"/>
      <c r="G21" s="63">
        <f t="shared" si="0"/>
        <v>0</v>
      </c>
    </row>
    <row r="22" spans="1:7" s="17" customFormat="1" ht="12">
      <c r="A22" s="35">
        <v>8</v>
      </c>
      <c r="B22" s="35" t="s">
        <v>43</v>
      </c>
      <c r="C22" s="41" t="s">
        <v>44</v>
      </c>
      <c r="D22" s="40" t="s">
        <v>2</v>
      </c>
      <c r="E22" s="40">
        <v>17</v>
      </c>
      <c r="F22" s="62"/>
      <c r="G22" s="63">
        <f t="shared" si="0"/>
        <v>0</v>
      </c>
    </row>
    <row r="23" spans="1:7" s="17" customFormat="1" ht="12">
      <c r="A23" s="35">
        <v>9</v>
      </c>
      <c r="B23" s="35" t="s">
        <v>43</v>
      </c>
      <c r="C23" s="42" t="s">
        <v>38</v>
      </c>
      <c r="D23" s="35" t="s">
        <v>4</v>
      </c>
      <c r="E23" s="35">
        <v>2</v>
      </c>
      <c r="F23" s="62"/>
      <c r="G23" s="63">
        <f t="shared" si="0"/>
        <v>0</v>
      </c>
    </row>
    <row r="24" spans="1:7" s="17" customFormat="1" ht="12">
      <c r="A24" s="35">
        <v>10</v>
      </c>
      <c r="B24" s="35" t="s">
        <v>43</v>
      </c>
      <c r="C24" s="42" t="s">
        <v>53</v>
      </c>
      <c r="D24" s="35" t="s">
        <v>3</v>
      </c>
      <c r="E24" s="35">
        <v>1</v>
      </c>
      <c r="F24" s="62"/>
      <c r="G24" s="63">
        <f t="shared" si="0"/>
        <v>0</v>
      </c>
    </row>
    <row r="25" spans="1:7" s="17" customFormat="1" ht="12">
      <c r="A25" s="35">
        <v>11</v>
      </c>
      <c r="B25" s="35" t="s">
        <v>43</v>
      </c>
      <c r="C25" s="42" t="s">
        <v>84</v>
      </c>
      <c r="D25" s="37" t="s">
        <v>2</v>
      </c>
      <c r="E25" s="35">
        <v>3.96</v>
      </c>
      <c r="F25" s="62"/>
      <c r="G25" s="63">
        <f t="shared" si="0"/>
        <v>0</v>
      </c>
    </row>
    <row r="26" spans="1:7" s="17" customFormat="1" ht="12">
      <c r="A26" s="35">
        <v>12</v>
      </c>
      <c r="B26" s="35" t="s">
        <v>43</v>
      </c>
      <c r="C26" s="36" t="s">
        <v>59</v>
      </c>
      <c r="D26" s="37" t="s">
        <v>2</v>
      </c>
      <c r="E26" s="38">
        <v>3.96</v>
      </c>
      <c r="F26" s="62"/>
      <c r="G26" s="63">
        <f t="shared" si="0"/>
        <v>0</v>
      </c>
    </row>
    <row r="27" spans="1:7" s="4" customFormat="1" ht="24.75" customHeight="1">
      <c r="A27" s="101"/>
      <c r="B27" s="102"/>
      <c r="C27" s="106" t="s">
        <v>10</v>
      </c>
      <c r="D27" s="101"/>
      <c r="E27" s="101"/>
      <c r="F27" s="104"/>
      <c r="G27" s="104"/>
    </row>
    <row r="28" spans="1:7" s="1" customFormat="1" ht="54.75" customHeight="1">
      <c r="A28" s="43">
        <v>13</v>
      </c>
      <c r="B28" s="35" t="s">
        <v>43</v>
      </c>
      <c r="C28" s="44" t="s">
        <v>63</v>
      </c>
      <c r="D28" s="45" t="s">
        <v>3</v>
      </c>
      <c r="E28" s="45">
        <v>10</v>
      </c>
      <c r="F28" s="67"/>
      <c r="G28" s="68">
        <f>ROUND(E28*F28,2)</f>
        <v>0</v>
      </c>
    </row>
    <row r="29" spans="1:7" s="1" customFormat="1" ht="54.75" customHeight="1">
      <c r="A29" s="43">
        <v>14</v>
      </c>
      <c r="B29" s="35"/>
      <c r="C29" s="44" t="s">
        <v>82</v>
      </c>
      <c r="D29" s="45" t="s">
        <v>3</v>
      </c>
      <c r="E29" s="45">
        <v>2</v>
      </c>
      <c r="F29" s="67"/>
      <c r="G29" s="68"/>
    </row>
    <row r="30" spans="1:7" s="1" customFormat="1" ht="90" customHeight="1">
      <c r="A30" s="43">
        <v>15</v>
      </c>
      <c r="B30" s="35" t="s">
        <v>43</v>
      </c>
      <c r="C30" s="46" t="s">
        <v>64</v>
      </c>
      <c r="D30" s="45" t="s">
        <v>3</v>
      </c>
      <c r="E30" s="45">
        <v>1</v>
      </c>
      <c r="F30" s="67"/>
      <c r="G30" s="68">
        <f>ROUND(E30*F30,2)</f>
        <v>0</v>
      </c>
    </row>
    <row r="31" spans="1:7" s="1" customFormat="1" ht="34.5" customHeight="1">
      <c r="A31" s="43">
        <v>16</v>
      </c>
      <c r="B31" s="35" t="s">
        <v>43</v>
      </c>
      <c r="C31" s="46" t="s">
        <v>61</v>
      </c>
      <c r="D31" s="45" t="s">
        <v>3</v>
      </c>
      <c r="E31" s="45">
        <v>1</v>
      </c>
      <c r="F31" s="67"/>
      <c r="G31" s="68">
        <f>ROUND(E31*F31,2)</f>
        <v>0</v>
      </c>
    </row>
    <row r="32" spans="1:7" s="3" customFormat="1" ht="24.75" customHeight="1">
      <c r="A32" s="101"/>
      <c r="B32" s="102"/>
      <c r="C32" s="106" t="s">
        <v>11</v>
      </c>
      <c r="D32" s="101"/>
      <c r="E32" s="101"/>
      <c r="F32" s="104"/>
      <c r="G32" s="104"/>
    </row>
    <row r="33" spans="1:7" s="1" customFormat="1" ht="111.75" customHeight="1">
      <c r="A33" s="45">
        <v>17</v>
      </c>
      <c r="B33" s="35" t="s">
        <v>43</v>
      </c>
      <c r="C33" s="46" t="s">
        <v>65</v>
      </c>
      <c r="D33" s="45" t="s">
        <v>3</v>
      </c>
      <c r="E33" s="45">
        <v>7</v>
      </c>
      <c r="F33" s="67"/>
      <c r="G33" s="68">
        <f aca="true" t="shared" si="1" ref="G33:G80">ROUND(E33*F33,2)</f>
        <v>0</v>
      </c>
    </row>
    <row r="34" spans="1:7" s="1" customFormat="1" ht="124.5" customHeight="1">
      <c r="A34" s="45">
        <v>18</v>
      </c>
      <c r="B34" s="35" t="s">
        <v>43</v>
      </c>
      <c r="C34" s="46" t="s">
        <v>66</v>
      </c>
      <c r="D34" s="45" t="s">
        <v>3</v>
      </c>
      <c r="E34" s="45">
        <v>3</v>
      </c>
      <c r="F34" s="67"/>
      <c r="G34" s="68">
        <f t="shared" si="1"/>
        <v>0</v>
      </c>
    </row>
    <row r="35" spans="1:7" s="1" customFormat="1" ht="36.75" customHeight="1">
      <c r="A35" s="45">
        <v>19</v>
      </c>
      <c r="B35" s="35" t="s">
        <v>43</v>
      </c>
      <c r="C35" s="46" t="s">
        <v>12</v>
      </c>
      <c r="D35" s="45" t="s">
        <v>3</v>
      </c>
      <c r="E35" s="45">
        <v>1</v>
      </c>
      <c r="F35" s="67"/>
      <c r="G35" s="68">
        <f t="shared" si="1"/>
        <v>0</v>
      </c>
    </row>
    <row r="36" spans="1:7" s="1" customFormat="1" ht="36" customHeight="1">
      <c r="A36" s="45">
        <v>20</v>
      </c>
      <c r="B36" s="35" t="s">
        <v>43</v>
      </c>
      <c r="C36" s="46" t="s">
        <v>13</v>
      </c>
      <c r="D36" s="45" t="s">
        <v>3</v>
      </c>
      <c r="E36" s="45">
        <v>1</v>
      </c>
      <c r="F36" s="67"/>
      <c r="G36" s="68">
        <f t="shared" si="1"/>
        <v>0</v>
      </c>
    </row>
    <row r="37" spans="1:7" s="1" customFormat="1" ht="13.5" customHeight="1">
      <c r="A37" s="45">
        <v>21</v>
      </c>
      <c r="B37" s="35" t="s">
        <v>43</v>
      </c>
      <c r="C37" s="46" t="s">
        <v>67</v>
      </c>
      <c r="D37" s="45" t="s">
        <v>3</v>
      </c>
      <c r="E37" s="45">
        <v>10</v>
      </c>
      <c r="F37" s="67"/>
      <c r="G37" s="68">
        <f t="shared" si="1"/>
        <v>0</v>
      </c>
    </row>
    <row r="38" spans="1:7" s="3" customFormat="1" ht="40.5" customHeight="1">
      <c r="A38" s="101"/>
      <c r="B38" s="102"/>
      <c r="C38" s="103" t="s">
        <v>62</v>
      </c>
      <c r="D38" s="101"/>
      <c r="E38" s="101"/>
      <c r="F38" s="104"/>
      <c r="G38" s="104"/>
    </row>
    <row r="39" spans="1:7" s="1" customFormat="1" ht="25.5" customHeight="1">
      <c r="A39" s="45">
        <v>22</v>
      </c>
      <c r="B39" s="35" t="s">
        <v>43</v>
      </c>
      <c r="C39" s="46" t="s">
        <v>68</v>
      </c>
      <c r="D39" s="45" t="s">
        <v>3</v>
      </c>
      <c r="E39" s="45">
        <v>1</v>
      </c>
      <c r="F39" s="67"/>
      <c r="G39" s="68">
        <f t="shared" si="1"/>
        <v>0</v>
      </c>
    </row>
    <row r="40" spans="1:7" s="1" customFormat="1" ht="50.25" customHeight="1">
      <c r="A40" s="45">
        <v>23</v>
      </c>
      <c r="B40" s="35" t="s">
        <v>43</v>
      </c>
      <c r="C40" s="46" t="s">
        <v>69</v>
      </c>
      <c r="D40" s="45" t="s">
        <v>3</v>
      </c>
      <c r="E40" s="45">
        <v>4</v>
      </c>
      <c r="F40" s="67"/>
      <c r="G40" s="68">
        <f t="shared" si="1"/>
        <v>0</v>
      </c>
    </row>
    <row r="41" spans="1:7" s="1" customFormat="1" ht="15" customHeight="1">
      <c r="A41" s="45">
        <v>24</v>
      </c>
      <c r="B41" s="35" t="s">
        <v>43</v>
      </c>
      <c r="C41" s="46" t="s">
        <v>14</v>
      </c>
      <c r="D41" s="45" t="s">
        <v>3</v>
      </c>
      <c r="E41" s="45">
        <v>2</v>
      </c>
      <c r="F41" s="67"/>
      <c r="G41" s="68">
        <f t="shared" si="1"/>
        <v>0</v>
      </c>
    </row>
    <row r="42" spans="1:7" s="1" customFormat="1" ht="25.5" customHeight="1">
      <c r="A42" s="45">
        <v>25</v>
      </c>
      <c r="B42" s="35" t="s">
        <v>43</v>
      </c>
      <c r="C42" s="46" t="s">
        <v>70</v>
      </c>
      <c r="D42" s="45" t="s">
        <v>3</v>
      </c>
      <c r="E42" s="45">
        <v>5</v>
      </c>
      <c r="F42" s="67"/>
      <c r="G42" s="68">
        <f t="shared" si="1"/>
        <v>0</v>
      </c>
    </row>
    <row r="43" spans="1:7" s="1" customFormat="1" ht="35.25" customHeight="1">
      <c r="A43" s="45">
        <v>26</v>
      </c>
      <c r="B43" s="35" t="s">
        <v>43</v>
      </c>
      <c r="C43" s="46" t="s">
        <v>15</v>
      </c>
      <c r="D43" s="45" t="s">
        <v>3</v>
      </c>
      <c r="E43" s="45">
        <v>4</v>
      </c>
      <c r="F43" s="67"/>
      <c r="G43" s="68">
        <f t="shared" si="1"/>
        <v>0</v>
      </c>
    </row>
    <row r="44" spans="1:7" s="1" customFormat="1" ht="14.25" customHeight="1">
      <c r="A44" s="45">
        <v>27</v>
      </c>
      <c r="B44" s="35" t="s">
        <v>43</v>
      </c>
      <c r="C44" s="46" t="s">
        <v>71</v>
      </c>
      <c r="D44" s="45" t="s">
        <v>3</v>
      </c>
      <c r="E44" s="45">
        <v>4</v>
      </c>
      <c r="F44" s="67"/>
      <c r="G44" s="68">
        <f t="shared" si="1"/>
        <v>0</v>
      </c>
    </row>
    <row r="45" spans="1:7" s="1" customFormat="1" ht="14.25" customHeight="1">
      <c r="A45" s="45">
        <v>28</v>
      </c>
      <c r="B45" s="35" t="s">
        <v>43</v>
      </c>
      <c r="C45" s="46" t="s">
        <v>16</v>
      </c>
      <c r="D45" s="45" t="s">
        <v>3</v>
      </c>
      <c r="E45" s="45">
        <v>1</v>
      </c>
      <c r="F45" s="67"/>
      <c r="G45" s="68">
        <f t="shared" si="1"/>
        <v>0</v>
      </c>
    </row>
    <row r="46" spans="1:7" s="3" customFormat="1" ht="24.75" customHeight="1">
      <c r="A46" s="101"/>
      <c r="B46" s="105"/>
      <c r="C46" s="103" t="s">
        <v>72</v>
      </c>
      <c r="D46" s="101"/>
      <c r="E46" s="101"/>
      <c r="F46" s="104"/>
      <c r="G46" s="104"/>
    </row>
    <row r="47" spans="1:7" s="2" customFormat="1" ht="15" customHeight="1">
      <c r="A47" s="45">
        <v>29</v>
      </c>
      <c r="B47" s="35" t="s">
        <v>43</v>
      </c>
      <c r="C47" s="47" t="s">
        <v>19</v>
      </c>
      <c r="D47" s="45" t="s">
        <v>3</v>
      </c>
      <c r="E47" s="45">
        <v>1</v>
      </c>
      <c r="F47" s="67"/>
      <c r="G47" s="68">
        <f t="shared" si="1"/>
        <v>0</v>
      </c>
    </row>
    <row r="48" spans="1:7" s="2" customFormat="1" ht="22.5" customHeight="1">
      <c r="A48" s="45">
        <v>30</v>
      </c>
      <c r="B48" s="35" t="s">
        <v>43</v>
      </c>
      <c r="C48" s="47" t="s">
        <v>73</v>
      </c>
      <c r="D48" s="45" t="s">
        <v>3</v>
      </c>
      <c r="E48" s="45">
        <v>1</v>
      </c>
      <c r="F48" s="67"/>
      <c r="G48" s="68">
        <f t="shared" si="1"/>
        <v>0</v>
      </c>
    </row>
    <row r="49" spans="1:7" s="2" customFormat="1" ht="30" customHeight="1">
      <c r="A49" s="45">
        <v>31</v>
      </c>
      <c r="B49" s="35" t="s">
        <v>43</v>
      </c>
      <c r="C49" s="47" t="s">
        <v>20</v>
      </c>
      <c r="D49" s="45" t="s">
        <v>3</v>
      </c>
      <c r="E49" s="45">
        <v>1</v>
      </c>
      <c r="F49" s="67"/>
      <c r="G49" s="68">
        <f t="shared" si="1"/>
        <v>0</v>
      </c>
    </row>
    <row r="50" spans="1:7" s="2" customFormat="1" ht="27.75" customHeight="1">
      <c r="A50" s="45">
        <v>32</v>
      </c>
      <c r="B50" s="35" t="s">
        <v>43</v>
      </c>
      <c r="C50" s="47" t="s">
        <v>21</v>
      </c>
      <c r="D50" s="45" t="s">
        <v>3</v>
      </c>
      <c r="E50" s="45">
        <v>5</v>
      </c>
      <c r="F50" s="67"/>
      <c r="G50" s="68">
        <f t="shared" si="1"/>
        <v>0</v>
      </c>
    </row>
    <row r="51" spans="1:7" s="2" customFormat="1" ht="26.25" customHeight="1">
      <c r="A51" s="45">
        <v>33</v>
      </c>
      <c r="B51" s="35" t="s">
        <v>43</v>
      </c>
      <c r="C51" s="47" t="s">
        <v>22</v>
      </c>
      <c r="D51" s="45" t="s">
        <v>3</v>
      </c>
      <c r="E51" s="45">
        <v>3</v>
      </c>
      <c r="F51" s="67"/>
      <c r="G51" s="68">
        <f t="shared" si="1"/>
        <v>0</v>
      </c>
    </row>
    <row r="52" spans="1:7" s="2" customFormat="1" ht="12.75" customHeight="1">
      <c r="A52" s="45">
        <v>34</v>
      </c>
      <c r="B52" s="35" t="s">
        <v>43</v>
      </c>
      <c r="C52" s="47" t="s">
        <v>23</v>
      </c>
      <c r="D52" s="45" t="s">
        <v>3</v>
      </c>
      <c r="E52" s="45">
        <v>1</v>
      </c>
      <c r="F52" s="67"/>
      <c r="G52" s="68">
        <f t="shared" si="1"/>
        <v>0</v>
      </c>
    </row>
    <row r="53" spans="1:7" s="2" customFormat="1" ht="24.75" customHeight="1">
      <c r="A53" s="45">
        <v>35</v>
      </c>
      <c r="B53" s="35" t="s">
        <v>43</v>
      </c>
      <c r="C53" s="47" t="s">
        <v>24</v>
      </c>
      <c r="D53" s="45" t="s">
        <v>3</v>
      </c>
      <c r="E53" s="45">
        <v>1</v>
      </c>
      <c r="F53" s="67"/>
      <c r="G53" s="68">
        <f t="shared" si="1"/>
        <v>0</v>
      </c>
    </row>
    <row r="54" spans="1:7" s="2" customFormat="1" ht="28.5" customHeight="1">
      <c r="A54" s="45">
        <v>36</v>
      </c>
      <c r="B54" s="35" t="s">
        <v>43</v>
      </c>
      <c r="C54" s="47" t="s">
        <v>25</v>
      </c>
      <c r="D54" s="45" t="s">
        <v>3</v>
      </c>
      <c r="E54" s="45">
        <v>1</v>
      </c>
      <c r="F54" s="67"/>
      <c r="G54" s="68">
        <f t="shared" si="1"/>
        <v>0</v>
      </c>
    </row>
    <row r="55" spans="1:7" s="3" customFormat="1" ht="24.75" customHeight="1">
      <c r="A55" s="107"/>
      <c r="B55" s="107"/>
      <c r="C55" s="108" t="s">
        <v>50</v>
      </c>
      <c r="D55" s="109" t="s">
        <v>42</v>
      </c>
      <c r="E55" s="107"/>
      <c r="F55" s="110"/>
      <c r="G55" s="110"/>
    </row>
    <row r="56" spans="1:7" s="1" customFormat="1" ht="25.5" customHeight="1">
      <c r="A56" s="35">
        <v>37</v>
      </c>
      <c r="B56" s="35">
        <v>220511034</v>
      </c>
      <c r="C56" s="39" t="s">
        <v>56</v>
      </c>
      <c r="D56" s="40" t="s">
        <v>5</v>
      </c>
      <c r="E56" s="40">
        <v>2522</v>
      </c>
      <c r="F56" s="62"/>
      <c r="G56" s="64">
        <f t="shared" si="1"/>
        <v>0</v>
      </c>
    </row>
    <row r="57" spans="1:7" s="1" customFormat="1" ht="13.5" customHeight="1">
      <c r="A57" s="35">
        <v>38</v>
      </c>
      <c r="B57" s="35">
        <v>210800107</v>
      </c>
      <c r="C57" s="41" t="s">
        <v>31</v>
      </c>
      <c r="D57" s="40" t="s">
        <v>5</v>
      </c>
      <c r="E57" s="40">
        <v>235</v>
      </c>
      <c r="F57" s="62"/>
      <c r="G57" s="64">
        <f t="shared" si="1"/>
        <v>0</v>
      </c>
    </row>
    <row r="58" spans="1:7" s="1" customFormat="1" ht="41.25" customHeight="1">
      <c r="A58" s="35">
        <v>39</v>
      </c>
      <c r="B58" s="35" t="s">
        <v>43</v>
      </c>
      <c r="C58" s="44" t="s">
        <v>83</v>
      </c>
      <c r="D58" s="45" t="s">
        <v>3</v>
      </c>
      <c r="E58" s="45">
        <v>2</v>
      </c>
      <c r="F58" s="67"/>
      <c r="G58" s="68"/>
    </row>
    <row r="59" spans="1:7" s="1" customFormat="1" ht="13.5" customHeight="1">
      <c r="A59" s="35">
        <v>40</v>
      </c>
      <c r="B59" s="35">
        <v>210010141</v>
      </c>
      <c r="C59" s="41" t="s">
        <v>32</v>
      </c>
      <c r="D59" s="40" t="s">
        <v>5</v>
      </c>
      <c r="E59" s="40">
        <v>168</v>
      </c>
      <c r="F59" s="62"/>
      <c r="G59" s="64">
        <f t="shared" si="1"/>
        <v>0</v>
      </c>
    </row>
    <row r="60" spans="1:7" s="1" customFormat="1" ht="13.5" customHeight="1">
      <c r="A60" s="35">
        <v>41</v>
      </c>
      <c r="B60" s="35">
        <v>210010160</v>
      </c>
      <c r="C60" s="41" t="s">
        <v>51</v>
      </c>
      <c r="D60" s="40" t="s">
        <v>5</v>
      </c>
      <c r="E60" s="40">
        <v>275</v>
      </c>
      <c r="F60" s="62"/>
      <c r="G60" s="64">
        <f t="shared" si="1"/>
        <v>0</v>
      </c>
    </row>
    <row r="61" spans="1:7" s="1" customFormat="1" ht="13.5" customHeight="1">
      <c r="A61" s="35">
        <v>42</v>
      </c>
      <c r="B61" s="48" t="s">
        <v>7</v>
      </c>
      <c r="C61" s="41" t="s">
        <v>33</v>
      </c>
      <c r="D61" s="40" t="s">
        <v>34</v>
      </c>
      <c r="E61" s="40">
        <v>1</v>
      </c>
      <c r="F61" s="62"/>
      <c r="G61" s="64">
        <f t="shared" si="1"/>
        <v>0</v>
      </c>
    </row>
    <row r="62" spans="1:7" ht="11.25" customHeight="1">
      <c r="A62" s="35">
        <v>43</v>
      </c>
      <c r="B62" s="48" t="s">
        <v>7</v>
      </c>
      <c r="C62" s="41" t="s">
        <v>52</v>
      </c>
      <c r="D62" s="40" t="s">
        <v>34</v>
      </c>
      <c r="E62" s="40">
        <v>1</v>
      </c>
      <c r="F62" s="62"/>
      <c r="G62" s="64">
        <f t="shared" si="1"/>
        <v>0</v>
      </c>
    </row>
    <row r="63" spans="1:7" ht="11.25" customHeight="1">
      <c r="A63" s="35">
        <v>44</v>
      </c>
      <c r="B63" s="49">
        <v>460200173</v>
      </c>
      <c r="C63" s="50" t="s">
        <v>35</v>
      </c>
      <c r="D63" s="35" t="s">
        <v>5</v>
      </c>
      <c r="E63" s="51">
        <v>265</v>
      </c>
      <c r="F63" s="69"/>
      <c r="G63" s="70">
        <f t="shared" si="1"/>
        <v>0</v>
      </c>
    </row>
    <row r="64" spans="1:7" ht="11.25" customHeight="1">
      <c r="A64" s="35">
        <v>45</v>
      </c>
      <c r="B64" s="52">
        <v>460420022</v>
      </c>
      <c r="C64" s="53" t="s">
        <v>54</v>
      </c>
      <c r="D64" s="35" t="s">
        <v>2</v>
      </c>
      <c r="E64" s="51">
        <v>17</v>
      </c>
      <c r="F64" s="69"/>
      <c r="G64" s="71">
        <f t="shared" si="1"/>
        <v>0</v>
      </c>
    </row>
    <row r="65" spans="1:7" ht="11.25" customHeight="1">
      <c r="A65" s="35">
        <v>46</v>
      </c>
      <c r="B65" s="49">
        <v>460490012</v>
      </c>
      <c r="C65" s="53" t="s">
        <v>8</v>
      </c>
      <c r="D65" s="35" t="s">
        <v>5</v>
      </c>
      <c r="E65" s="51">
        <v>133</v>
      </c>
      <c r="F65" s="69"/>
      <c r="G65" s="71">
        <f t="shared" si="1"/>
        <v>0</v>
      </c>
    </row>
    <row r="66" spans="1:7" ht="11.25" customHeight="1">
      <c r="A66" s="35">
        <v>47</v>
      </c>
      <c r="B66" s="49">
        <v>460560173</v>
      </c>
      <c r="C66" s="50" t="s">
        <v>36</v>
      </c>
      <c r="D66" s="35" t="s">
        <v>5</v>
      </c>
      <c r="E66" s="51">
        <v>265</v>
      </c>
      <c r="F66" s="69"/>
      <c r="G66" s="70">
        <f t="shared" si="1"/>
        <v>0</v>
      </c>
    </row>
    <row r="67" spans="1:7" ht="11.25" customHeight="1">
      <c r="A67" s="35">
        <v>48</v>
      </c>
      <c r="B67" s="49">
        <v>460120082</v>
      </c>
      <c r="C67" s="50" t="s">
        <v>9</v>
      </c>
      <c r="D67" s="35" t="s">
        <v>2</v>
      </c>
      <c r="E67" s="54">
        <v>76</v>
      </c>
      <c r="F67" s="69"/>
      <c r="G67" s="70">
        <f t="shared" si="1"/>
        <v>0</v>
      </c>
    </row>
    <row r="68" spans="1:7" ht="11.25" customHeight="1">
      <c r="A68" s="35">
        <v>49</v>
      </c>
      <c r="B68" s="49">
        <v>460620013</v>
      </c>
      <c r="C68" s="50" t="s">
        <v>37</v>
      </c>
      <c r="D68" s="35" t="s">
        <v>6</v>
      </c>
      <c r="E68" s="51">
        <v>93</v>
      </c>
      <c r="F68" s="69"/>
      <c r="G68" s="70">
        <f t="shared" si="1"/>
        <v>0</v>
      </c>
    </row>
    <row r="69" spans="1:11" s="17" customFormat="1" ht="12">
      <c r="A69" s="35">
        <v>50</v>
      </c>
      <c r="B69" s="35">
        <v>210020921</v>
      </c>
      <c r="C69" s="42" t="s">
        <v>38</v>
      </c>
      <c r="D69" s="35" t="s">
        <v>6</v>
      </c>
      <c r="E69" s="51">
        <v>1</v>
      </c>
      <c r="F69" s="62"/>
      <c r="G69" s="72">
        <f t="shared" si="1"/>
        <v>0</v>
      </c>
      <c r="H69" s="5"/>
      <c r="I69" s="16"/>
      <c r="J69" s="11"/>
      <c r="K69" s="11"/>
    </row>
    <row r="70" spans="1:7" ht="12">
      <c r="A70" s="35">
        <v>51</v>
      </c>
      <c r="B70" s="35">
        <v>210100001</v>
      </c>
      <c r="C70" s="42" t="s">
        <v>39</v>
      </c>
      <c r="D70" s="35" t="s">
        <v>3</v>
      </c>
      <c r="E70" s="51">
        <v>460</v>
      </c>
      <c r="F70" s="62"/>
      <c r="G70" s="72">
        <f t="shared" si="1"/>
        <v>0</v>
      </c>
    </row>
    <row r="71" spans="1:11" s="17" customFormat="1" ht="12">
      <c r="A71" s="35">
        <v>52</v>
      </c>
      <c r="B71" s="35" t="s">
        <v>43</v>
      </c>
      <c r="C71" s="55" t="s">
        <v>79</v>
      </c>
      <c r="D71" s="56" t="s">
        <v>17</v>
      </c>
      <c r="E71" s="56">
        <v>1</v>
      </c>
      <c r="F71" s="67"/>
      <c r="G71" s="68">
        <f t="shared" si="1"/>
        <v>0</v>
      </c>
      <c r="H71" s="5"/>
      <c r="I71" s="16"/>
      <c r="J71" s="11"/>
      <c r="K71" s="11"/>
    </row>
    <row r="72" spans="1:9" ht="11.25" customHeight="1">
      <c r="A72" s="35">
        <v>53</v>
      </c>
      <c r="B72" s="35" t="s">
        <v>43</v>
      </c>
      <c r="C72" s="47" t="s">
        <v>49</v>
      </c>
      <c r="D72" s="56" t="s">
        <v>17</v>
      </c>
      <c r="E72" s="56">
        <v>1</v>
      </c>
      <c r="F72" s="67"/>
      <c r="G72" s="68">
        <f t="shared" si="1"/>
        <v>0</v>
      </c>
      <c r="H72" s="18"/>
      <c r="I72" s="20"/>
    </row>
    <row r="73" spans="1:10" ht="11.25" customHeight="1">
      <c r="A73" s="35">
        <v>54</v>
      </c>
      <c r="B73" s="48" t="s">
        <v>7</v>
      </c>
      <c r="C73" s="57" t="s">
        <v>40</v>
      </c>
      <c r="D73" s="58" t="s">
        <v>41</v>
      </c>
      <c r="E73" s="58">
        <v>1</v>
      </c>
      <c r="F73" s="62"/>
      <c r="G73" s="72">
        <f t="shared" si="1"/>
        <v>0</v>
      </c>
      <c r="H73" s="16"/>
      <c r="I73" s="7"/>
      <c r="J73" s="7"/>
    </row>
    <row r="74" spans="1:7" ht="17.25" customHeight="1">
      <c r="A74" s="35">
        <v>55</v>
      </c>
      <c r="B74" s="48" t="s">
        <v>7</v>
      </c>
      <c r="C74" s="59" t="s">
        <v>55</v>
      </c>
      <c r="D74" s="37" t="s">
        <v>41</v>
      </c>
      <c r="E74" s="60">
        <v>1</v>
      </c>
      <c r="F74" s="62"/>
      <c r="G74" s="63">
        <f t="shared" si="1"/>
        <v>0</v>
      </c>
    </row>
    <row r="75" spans="1:7" ht="20.25" customHeight="1">
      <c r="A75" s="35">
        <v>56</v>
      </c>
      <c r="B75" s="35" t="s">
        <v>43</v>
      </c>
      <c r="C75" s="59" t="s">
        <v>57</v>
      </c>
      <c r="D75" s="37" t="s">
        <v>3</v>
      </c>
      <c r="E75" s="60">
        <v>10</v>
      </c>
      <c r="F75" s="62"/>
      <c r="G75" s="63">
        <f t="shared" si="1"/>
        <v>0</v>
      </c>
    </row>
    <row r="76" spans="1:7" ht="15.75" customHeight="1">
      <c r="A76" s="35">
        <v>57</v>
      </c>
      <c r="B76" s="35" t="s">
        <v>43</v>
      </c>
      <c r="C76" s="61" t="s">
        <v>58</v>
      </c>
      <c r="D76" s="37" t="s">
        <v>3</v>
      </c>
      <c r="E76" s="60">
        <v>10</v>
      </c>
      <c r="F76" s="62"/>
      <c r="G76" s="63">
        <f t="shared" si="1"/>
        <v>0</v>
      </c>
    </row>
    <row r="77" spans="1:7" ht="17.25" customHeight="1">
      <c r="A77" s="35">
        <v>58</v>
      </c>
      <c r="B77" s="35" t="s">
        <v>43</v>
      </c>
      <c r="C77" s="61" t="s">
        <v>60</v>
      </c>
      <c r="D77" s="37" t="s">
        <v>3</v>
      </c>
      <c r="E77" s="60">
        <v>40</v>
      </c>
      <c r="F77" s="62"/>
      <c r="G77" s="63">
        <f t="shared" si="1"/>
        <v>0</v>
      </c>
    </row>
    <row r="78" spans="1:7" ht="17.25" customHeight="1">
      <c r="A78" s="35">
        <v>59</v>
      </c>
      <c r="B78" s="35" t="s">
        <v>43</v>
      </c>
      <c r="C78" s="61" t="s">
        <v>81</v>
      </c>
      <c r="D78" s="37" t="s">
        <v>41</v>
      </c>
      <c r="E78" s="60">
        <v>1</v>
      </c>
      <c r="F78" s="62"/>
      <c r="G78" s="63">
        <f t="shared" si="1"/>
        <v>0</v>
      </c>
    </row>
    <row r="79" spans="1:7" ht="17.25" customHeight="1">
      <c r="A79" s="35">
        <v>60</v>
      </c>
      <c r="B79" s="35" t="s">
        <v>43</v>
      </c>
      <c r="C79" s="61" t="s">
        <v>80</v>
      </c>
      <c r="D79" s="37" t="s">
        <v>41</v>
      </c>
      <c r="E79" s="60">
        <v>1</v>
      </c>
      <c r="F79" s="62"/>
      <c r="G79" s="63">
        <f t="shared" si="1"/>
        <v>0</v>
      </c>
    </row>
    <row r="80" spans="1:7" ht="15.75" customHeight="1">
      <c r="A80" s="35">
        <v>61</v>
      </c>
      <c r="B80" s="35" t="s">
        <v>43</v>
      </c>
      <c r="C80" s="61" t="s">
        <v>78</v>
      </c>
      <c r="D80" s="37" t="s">
        <v>3</v>
      </c>
      <c r="E80" s="60">
        <v>10</v>
      </c>
      <c r="F80" s="62"/>
      <c r="G80" s="63">
        <f t="shared" si="1"/>
        <v>0</v>
      </c>
    </row>
    <row r="81" spans="1:7" s="17" customFormat="1" ht="12.75">
      <c r="A81" s="98"/>
      <c r="B81" s="98"/>
      <c r="C81" s="99" t="s">
        <v>76</v>
      </c>
      <c r="D81" s="98" t="s">
        <v>42</v>
      </c>
      <c r="E81" s="98"/>
      <c r="F81" s="100"/>
      <c r="G81" s="100">
        <f>SUM(G15:G80)</f>
        <v>0</v>
      </c>
    </row>
    <row r="82" spans="1:7" ht="58.5" customHeight="1">
      <c r="A82" s="6"/>
      <c r="B82" s="7"/>
      <c r="C82" s="26"/>
      <c r="D82" s="8"/>
      <c r="E82" s="9"/>
      <c r="F82" s="73"/>
      <c r="G82" s="73"/>
    </row>
    <row r="83" spans="1:7" ht="15.75" customHeight="1">
      <c r="A83" s="6"/>
      <c r="B83" s="7"/>
      <c r="C83" s="26"/>
      <c r="D83" s="8"/>
      <c r="E83" s="9"/>
      <c r="F83" s="73"/>
      <c r="G83" s="73"/>
    </row>
    <row r="84" spans="1:7" ht="41.25" customHeight="1">
      <c r="A84" s="6"/>
      <c r="B84" s="10"/>
      <c r="C84" s="25"/>
      <c r="D84" s="8"/>
      <c r="E84" s="9"/>
      <c r="F84" s="73"/>
      <c r="G84" s="73"/>
    </row>
    <row r="85" spans="1:7" ht="18" customHeight="1">
      <c r="A85" s="6"/>
      <c r="B85" s="7"/>
      <c r="C85" s="25"/>
      <c r="D85" s="8"/>
      <c r="E85" s="9"/>
      <c r="F85" s="73"/>
      <c r="G85" s="73"/>
    </row>
    <row r="86" spans="1:7" ht="38.25" customHeight="1">
      <c r="A86" s="6"/>
      <c r="B86" s="7"/>
      <c r="C86" s="27"/>
      <c r="D86" s="8"/>
      <c r="E86" s="9"/>
      <c r="F86" s="73"/>
      <c r="G86" s="73"/>
    </row>
    <row r="87" spans="1:7" ht="38.25" customHeight="1">
      <c r="A87" s="6"/>
      <c r="B87" s="10"/>
      <c r="C87" s="27"/>
      <c r="D87" s="8"/>
      <c r="E87" s="9"/>
      <c r="F87" s="73"/>
      <c r="G87" s="73"/>
    </row>
    <row r="88" spans="1:7" ht="38.25" customHeight="1">
      <c r="A88" s="6"/>
      <c r="B88" s="7"/>
      <c r="C88" s="34"/>
      <c r="D88" s="8"/>
      <c r="E88" s="9"/>
      <c r="F88" s="73"/>
      <c r="G88" s="73"/>
    </row>
    <row r="89" spans="1:7" ht="11.25" customHeight="1">
      <c r="A89" s="6"/>
      <c r="B89" s="7"/>
      <c r="C89" s="28"/>
      <c r="D89" s="11"/>
      <c r="E89" s="12"/>
      <c r="F89" s="73"/>
      <c r="G89" s="73"/>
    </row>
    <row r="90" spans="1:7" ht="11.25" customHeight="1">
      <c r="A90" s="6"/>
      <c r="B90" s="7"/>
      <c r="C90" s="24"/>
      <c r="D90" s="11"/>
      <c r="E90" s="12"/>
      <c r="F90" s="73"/>
      <c r="G90" s="73"/>
    </row>
    <row r="91" spans="1:7" ht="11.25" customHeight="1">
      <c r="A91" s="6"/>
      <c r="B91" s="7"/>
      <c r="C91" s="24"/>
      <c r="D91" s="11"/>
      <c r="E91" s="12"/>
      <c r="F91" s="73"/>
      <c r="G91" s="73"/>
    </row>
    <row r="92" spans="1:7" ht="11.25" customHeight="1">
      <c r="A92" s="6"/>
      <c r="B92" s="7"/>
      <c r="C92" s="24"/>
      <c r="D92" s="11"/>
      <c r="E92" s="12"/>
      <c r="F92" s="73"/>
      <c r="G92" s="73"/>
    </row>
    <row r="93" spans="1:7" ht="11.25" customHeight="1">
      <c r="A93" s="6"/>
      <c r="B93" s="10"/>
      <c r="C93" s="24"/>
      <c r="D93" s="11"/>
      <c r="E93" s="12"/>
      <c r="F93" s="73"/>
      <c r="G93" s="73"/>
    </row>
    <row r="94" spans="1:7" ht="11.25" customHeight="1">
      <c r="A94" s="6"/>
      <c r="B94" s="10"/>
      <c r="C94" s="24"/>
      <c r="D94" s="11"/>
      <c r="E94" s="12"/>
      <c r="F94" s="73"/>
      <c r="G94" s="73"/>
    </row>
    <row r="95" spans="1:7" ht="11.25" customHeight="1">
      <c r="A95" s="6"/>
      <c r="B95" s="10"/>
      <c r="C95" s="24"/>
      <c r="D95" s="11"/>
      <c r="E95" s="12"/>
      <c r="F95" s="73"/>
      <c r="G95" s="73"/>
    </row>
    <row r="96" spans="1:11" s="17" customFormat="1" ht="12">
      <c r="A96" s="6"/>
      <c r="B96" s="13"/>
      <c r="C96" s="22"/>
      <c r="D96" s="7"/>
      <c r="E96" s="14"/>
      <c r="F96" s="74"/>
      <c r="G96" s="75"/>
      <c r="I96" s="16"/>
      <c r="J96" s="11"/>
      <c r="K96" s="11"/>
    </row>
    <row r="97" spans="1:7" ht="12">
      <c r="A97" s="6"/>
      <c r="B97" s="11"/>
      <c r="C97" s="23"/>
      <c r="D97" s="7"/>
      <c r="E97" s="14"/>
      <c r="F97" s="76"/>
      <c r="G97" s="76"/>
    </row>
    <row r="98" spans="1:7" ht="12">
      <c r="A98" s="6"/>
      <c r="B98" s="13"/>
      <c r="C98" s="23"/>
      <c r="D98" s="7"/>
      <c r="E98" s="14"/>
      <c r="F98" s="76"/>
      <c r="G98" s="76"/>
    </row>
    <row r="99" spans="1:11" s="17" customFormat="1" ht="12">
      <c r="A99" s="6"/>
      <c r="B99" s="13"/>
      <c r="C99" s="22"/>
      <c r="D99" s="7"/>
      <c r="E99" s="14"/>
      <c r="F99" s="74"/>
      <c r="G99" s="75"/>
      <c r="I99" s="16"/>
      <c r="J99" s="11"/>
      <c r="K99" s="11"/>
    </row>
    <row r="100" spans="1:9" ht="12">
      <c r="A100" s="6"/>
      <c r="B100" s="13"/>
      <c r="C100" s="22"/>
      <c r="D100" s="7"/>
      <c r="E100" s="14"/>
      <c r="F100" s="74"/>
      <c r="G100" s="75"/>
      <c r="H100" s="19"/>
      <c r="I100" s="11"/>
    </row>
    <row r="101" spans="1:7" s="29" customFormat="1" ht="13.5" customHeight="1">
      <c r="A101" s="6"/>
      <c r="B101" s="30"/>
      <c r="C101" s="31"/>
      <c r="D101" s="32"/>
      <c r="E101" s="33"/>
      <c r="F101" s="65"/>
      <c r="G101" s="65"/>
    </row>
  </sheetData>
  <sheetProtection/>
  <mergeCells count="2">
    <mergeCell ref="A1:G1"/>
    <mergeCell ref="A3:E3"/>
  </mergeCells>
  <printOptions/>
  <pageMargins left="0.7" right="0.7" top="0.75" bottom="0.75" header="0.3" footer="0.3"/>
  <pageSetup fitToHeight="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Nemesys</dc:creator>
  <cp:keywords/>
  <dc:description/>
  <cp:lastModifiedBy>Ján Sabol</cp:lastModifiedBy>
  <cp:lastPrinted>2017-03-30T09:07:34Z</cp:lastPrinted>
  <dcterms:created xsi:type="dcterms:W3CDTF">2017-02-07T17:09:02Z</dcterms:created>
  <dcterms:modified xsi:type="dcterms:W3CDTF">2017-03-30T09:07:41Z</dcterms:modified>
  <cp:category/>
  <cp:version/>
  <cp:contentType/>
  <cp:contentStatus/>
</cp:coreProperties>
</file>